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Z:\(^_^)v 疫学情報センターＨＰファイル\2015年報関係\TB in Japn 2016\"/>
    </mc:Choice>
  </mc:AlternateContent>
  <bookViews>
    <workbookView xWindow="0" yWindow="0" windowWidth="28800" windowHeight="11910" tabRatio="806"/>
  </bookViews>
  <sheets>
    <sheet name="Table 1_Fig 1" sheetId="1" r:id="rId1"/>
    <sheet name="Table 2" sheetId="2" r:id="rId2"/>
    <sheet name="Figure 2" sheetId="3" r:id="rId3"/>
    <sheet name="Table 3a_b" sheetId="4" r:id="rId4"/>
    <sheet name="Table 4a_4c" sheetId="5" r:id="rId5"/>
    <sheet name="Figure 3" sheetId="6" r:id="rId6"/>
    <sheet name="Table 5_Fig 4" sheetId="7" r:id="rId7"/>
    <sheet name="Table 6" sheetId="8" r:id="rId8"/>
    <sheet name="Figure 5" sheetId="9" r:id="rId9"/>
    <sheet name="Table 7" sheetId="10" r:id="rId10"/>
    <sheet name="Table 8_Fig 6" sheetId="12" r:id="rId11"/>
    <sheet name="Table 9_Fig 7" sheetId="13" r:id="rId12"/>
    <sheet name="Table 10_Fig 8" sheetId="14" r:id="rId13"/>
    <sheet name="Table 11" sheetId="15" r:id="rId14"/>
    <sheet name="Table 12" sheetId="16" r:id="rId15"/>
    <sheet name="FIgure 9" sheetId="17" r:id="rId16"/>
    <sheet name="Table 13" sheetId="18" r:id="rId17"/>
    <sheet name="Table 14" sheetId="19" r:id="rId18"/>
    <sheet name="Figure 10" sheetId="20" r:id="rId19"/>
    <sheet name="Table 15" sheetId="21" r:id="rId20"/>
    <sheet name="Table 16" sheetId="22" r:id="rId21"/>
    <sheet name="Table 17" sheetId="23" r:id="rId22"/>
    <sheet name="Table 18" sheetId="24" r:id="rId23"/>
    <sheet name="Table 19" sheetId="25" r:id="rId24"/>
    <sheet name="Figure 11" sheetId="26" r:id="rId25"/>
    <sheet name="Figure 12" sheetId="27" r:id="rId26"/>
    <sheet name="Figure 13" sheetId="28" r:id="rId27"/>
    <sheet name="Table 20a" sheetId="29" r:id="rId28"/>
    <sheet name="Table 20b" sheetId="30" r:id="rId29"/>
    <sheet name="Table 20c" sheetId="31" r:id="rId30"/>
    <sheet name="Figure 14_Table 21" sheetId="32" r:id="rId31"/>
    <sheet name="Figure 15" sheetId="33" r:id="rId32"/>
    <sheet name="Table 22" sheetId="34" r:id="rId33"/>
    <sheet name="Table 23" sheetId="35" r:id="rId3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D14" i="2"/>
  <c r="B14" i="2"/>
  <c r="D13" i="30" l="1"/>
  <c r="E8" i="30" s="1"/>
  <c r="E4" i="30" l="1"/>
  <c r="E5" i="30"/>
  <c r="E9" i="30"/>
  <c r="E6" i="30"/>
  <c r="E10" i="30"/>
  <c r="E7" i="30"/>
  <c r="E11" i="30"/>
  <c r="E6" i="19"/>
  <c r="E7" i="19"/>
  <c r="E8" i="19"/>
  <c r="E9" i="19"/>
  <c r="E10" i="19"/>
  <c r="E11" i="19"/>
  <c r="E12" i="19"/>
  <c r="E13" i="19"/>
  <c r="E5" i="19"/>
  <c r="E13" i="30" l="1"/>
  <c r="K24" i="28"/>
  <c r="J24" i="28"/>
  <c r="N24" i="28"/>
  <c r="M24" i="28"/>
  <c r="P24" i="28" s="1"/>
  <c r="L24" i="28"/>
  <c r="O24" i="28" s="1"/>
  <c r="P23" i="28"/>
  <c r="O23" i="28"/>
  <c r="P22" i="28"/>
  <c r="O22" i="28"/>
  <c r="P21" i="28"/>
  <c r="O21" i="28"/>
  <c r="P20" i="28"/>
  <c r="O20" i="28"/>
  <c r="P19" i="28"/>
  <c r="O19" i="28"/>
  <c r="P18" i="28"/>
  <c r="O18" i="28"/>
  <c r="P17" i="28"/>
  <c r="O17" i="28"/>
  <c r="P16" i="28"/>
  <c r="O16" i="28"/>
  <c r="P15" i="28"/>
  <c r="O15" i="28"/>
  <c r="P14" i="28"/>
  <c r="O14" i="28"/>
  <c r="P13" i="28"/>
  <c r="O13" i="28"/>
  <c r="P12" i="28"/>
  <c r="O12" i="28"/>
  <c r="P11" i="28"/>
  <c r="O11" i="28"/>
  <c r="P10" i="28"/>
  <c r="O10" i="28"/>
  <c r="P9" i="28"/>
  <c r="O9" i="28"/>
  <c r="P8" i="28"/>
  <c r="O8" i="28"/>
  <c r="P7" i="28"/>
  <c r="O7" i="28"/>
  <c r="P6" i="28"/>
  <c r="O6" i="28"/>
  <c r="P4" i="28"/>
  <c r="O4" i="28"/>
  <c r="D24" i="28"/>
  <c r="C24" i="28"/>
  <c r="B24" i="28"/>
  <c r="E24" i="28" s="1"/>
  <c r="F23" i="28"/>
  <c r="E23" i="28"/>
  <c r="F22" i="28"/>
  <c r="E22" i="28"/>
  <c r="F21" i="28"/>
  <c r="E21" i="28"/>
  <c r="F20" i="28"/>
  <c r="E20" i="28"/>
  <c r="F19" i="28"/>
  <c r="E19" i="28"/>
  <c r="F18" i="28"/>
  <c r="E18" i="28"/>
  <c r="F17" i="28"/>
  <c r="E17" i="28"/>
  <c r="F16" i="28"/>
  <c r="E16" i="28"/>
  <c r="F15" i="28"/>
  <c r="E15" i="28"/>
  <c r="F14" i="28"/>
  <c r="E14" i="28"/>
  <c r="F13" i="28"/>
  <c r="E13" i="28"/>
  <c r="F12" i="28"/>
  <c r="E12" i="28"/>
  <c r="F11" i="28"/>
  <c r="E11" i="28"/>
  <c r="F10" i="28"/>
  <c r="E10" i="28"/>
  <c r="F9" i="28"/>
  <c r="E9" i="28"/>
  <c r="F8" i="28"/>
  <c r="E8" i="28"/>
  <c r="F7" i="28"/>
  <c r="E7" i="28"/>
  <c r="F6" i="28"/>
  <c r="E6" i="28"/>
  <c r="F4" i="28"/>
  <c r="E4" i="28"/>
  <c r="K24" i="26"/>
  <c r="P24" i="26"/>
  <c r="J24" i="26"/>
  <c r="O24" i="26"/>
  <c r="F24" i="26"/>
  <c r="E24" i="26"/>
  <c r="F24" i="28" l="1"/>
</calcChain>
</file>

<file path=xl/sharedStrings.xml><?xml version="1.0" encoding="utf-8"?>
<sst xmlns="http://schemas.openxmlformats.org/spreadsheetml/2006/main" count="758" uniqueCount="311">
  <si>
    <t>Year</t>
  </si>
  <si>
    <t>Total</t>
  </si>
  <si>
    <t>Number of cases</t>
  </si>
  <si>
    <t>Rate per 100,000</t>
  </si>
  <si>
    <t>Annual change in case number (%)</t>
  </si>
  <si>
    <t>Male</t>
  </si>
  <si>
    <t>Female</t>
  </si>
  <si>
    <t>Age group</t>
  </si>
  <si>
    <t>0-4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</si>
  <si>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</si>
  <si>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</si>
  <si>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</si>
  <si>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</si>
  <si>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</si>
  <si>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</si>
  <si>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</si>
  <si>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</si>
  <si>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</si>
  <si>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TOTAL</t>
  </si>
  <si>
    <t>TOTAL 65+</t>
  </si>
  <si>
    <t>Hokkaido Region</t>
  </si>
  <si>
    <t>Mie</t>
  </si>
  <si>
    <t>Hokkaido</t>
  </si>
  <si>
    <t>Shiga</t>
  </si>
  <si>
    <t>Tohoku Region</t>
  </si>
  <si>
    <t>Kyoto</t>
  </si>
  <si>
    <t>Aomori</t>
  </si>
  <si>
    <t>Iwate</t>
  </si>
  <si>
    <t>Hyogo</t>
  </si>
  <si>
    <t>Miyagi</t>
  </si>
  <si>
    <t>Nara</t>
  </si>
  <si>
    <t>Akita</t>
  </si>
  <si>
    <t>Wakayama</t>
  </si>
  <si>
    <t>Yamagata</t>
  </si>
  <si>
    <t>Chugoku Region</t>
  </si>
  <si>
    <t>Fukushima</t>
  </si>
  <si>
    <t>Tottori</t>
  </si>
  <si>
    <t>Kanto Region</t>
  </si>
  <si>
    <t>Shimane</t>
  </si>
  <si>
    <t>Ibaraki</t>
  </si>
  <si>
    <t>Okayama</t>
  </si>
  <si>
    <t>Tochigi</t>
  </si>
  <si>
    <t>Hiroshima</t>
  </si>
  <si>
    <t>Gunma</t>
  </si>
  <si>
    <t>Yamaguchi</t>
  </si>
  <si>
    <t>Saitama</t>
  </si>
  <si>
    <t>Shikoku Region</t>
  </si>
  <si>
    <t>Chiba</t>
  </si>
  <si>
    <t>Tokushima</t>
  </si>
  <si>
    <t>Tokyo</t>
  </si>
  <si>
    <t>Kagawa</t>
  </si>
  <si>
    <t>Kanagawa</t>
  </si>
  <si>
    <t>Ehime</t>
  </si>
  <si>
    <t>Chubu Region</t>
  </si>
  <si>
    <t>Kochi</t>
  </si>
  <si>
    <t>Niigata</t>
  </si>
  <si>
    <t>Kyushu Region</t>
  </si>
  <si>
    <t>Toyama</t>
  </si>
  <si>
    <t>Fukuoka</t>
  </si>
  <si>
    <t>Ishikawa</t>
  </si>
  <si>
    <t>Saga</t>
  </si>
  <si>
    <t>Fukui</t>
  </si>
  <si>
    <t>Nagasaki</t>
  </si>
  <si>
    <t>Yamanashi</t>
  </si>
  <si>
    <t>Kumamoto</t>
  </si>
  <si>
    <t>Nagano</t>
  </si>
  <si>
    <t>Ooita</t>
  </si>
  <si>
    <t>Gifu</t>
  </si>
  <si>
    <t>Miyazaki</t>
  </si>
  <si>
    <t>Shizuoka</t>
  </si>
  <si>
    <t>Kagoshima</t>
  </si>
  <si>
    <t>Aichi</t>
  </si>
  <si>
    <t>Okinawa</t>
  </si>
  <si>
    <t>Case notifications and rates by prefectures, 2015</t>
    <phoneticPr fontId="2"/>
  </si>
  <si>
    <t>City (Prefecture)</t>
  </si>
  <si>
    <t>Sappro (Hokkaido)</t>
  </si>
  <si>
    <t>Sendai (Miyagi)</t>
  </si>
  <si>
    <t>Saitama (Saitama)</t>
  </si>
  <si>
    <t>Chiba (Chiba)</t>
  </si>
  <si>
    <t>Yokohama (Kanagawa)</t>
  </si>
  <si>
    <t>Kawasaki (Kanagawa)</t>
  </si>
  <si>
    <t>Sagamihara (Kanagawa)</t>
  </si>
  <si>
    <t>Niigata (Niigata)</t>
  </si>
  <si>
    <t>Shizuoka (Shizuoka)</t>
  </si>
  <si>
    <t>Hamamatsu (Shizuoka)</t>
  </si>
  <si>
    <t>Nagoya (Aichi)</t>
  </si>
  <si>
    <t>Kyoto (Kyoto)</t>
  </si>
  <si>
    <t>Osaka (Osaka)</t>
  </si>
  <si>
    <t>Sakai (Osaka)</t>
  </si>
  <si>
    <t>Kobe (Hyogo)</t>
  </si>
  <si>
    <t>Okayama (Okayama)</t>
  </si>
  <si>
    <t>Hiroshima (Hiroshima)</t>
  </si>
  <si>
    <t>Kita-kyushu (Fukuoka)</t>
  </si>
  <si>
    <t>Fukuoka (Fukuoka)</t>
  </si>
  <si>
    <t>Kumamoto (Kumamoto)</t>
  </si>
  <si>
    <t>Tokyo 23 special districts (Tokyo)</t>
  </si>
  <si>
    <t>Case notifications in designated cities, 2015</t>
    <phoneticPr fontId="2"/>
  </si>
  <si>
    <t>PTB (bac confirmed)</t>
  </si>
  <si>
    <t>PTB (clinically confirmed)</t>
  </si>
  <si>
    <t>ExPTB (bac confirmed)</t>
  </si>
  <si>
    <t>ExPTB (clinically confirmed)</t>
  </si>
  <si>
    <t>new</t>
  </si>
  <si>
    <t>retreatment</t>
  </si>
  <si>
    <t xml:space="preserve">unknown </t>
  </si>
  <si>
    <t>Age group</t>
    <phoneticPr fontId="2"/>
  </si>
  <si>
    <t>Patient classification, both sexes, 2015</t>
    <phoneticPr fontId="2"/>
  </si>
  <si>
    <t>Patient classification, males, 2015</t>
    <phoneticPr fontId="2"/>
  </si>
  <si>
    <t>Patient classification, females, 2015</t>
    <phoneticPr fontId="2"/>
  </si>
  <si>
    <t>PTB bac+</t>
  </si>
  <si>
    <t>%</t>
  </si>
  <si>
    <t>PTB clin</t>
  </si>
  <si>
    <t>ExPTB</t>
  </si>
  <si>
    <t>Age groups</t>
    <phoneticPr fontId="2"/>
  </si>
  <si>
    <t>Number and proportions of pulmonary and extra-pulmonary cases, by age groups, 2015</t>
    <phoneticPr fontId="2"/>
  </si>
  <si>
    <t>Case notification in selected age groups, 2000-2015</t>
    <phoneticPr fontId="2"/>
  </si>
  <si>
    <t>Newly notified cases excluding unknown (a-b)</t>
    <phoneticPr fontId="2"/>
  </si>
  <si>
    <t>Newly notified cases (a)</t>
    <phoneticPr fontId="2"/>
  </si>
  <si>
    <t>Number of foreign-born cases (c )</t>
    <phoneticPr fontId="2"/>
  </si>
  <si>
    <t>Foreign-born TB cases, 2007-2015</t>
    <phoneticPr fontId="2"/>
  </si>
  <si>
    <t>Country of birth unknown (b)</t>
    <phoneticPr fontId="2"/>
  </si>
  <si>
    <t>MALE</t>
  </si>
  <si>
    <t>FEMALE</t>
  </si>
  <si>
    <t>Foreign-born cases</t>
  </si>
  <si>
    <t>Proportion of total newly notified cases (%)</t>
  </si>
  <si>
    <t>Foreign-born TB cases by age groups and sex, 2015</t>
    <phoneticPr fontId="2"/>
  </si>
  <si>
    <t>foreign-born</t>
  </si>
  <si>
    <t>total*</t>
  </si>
  <si>
    <t>% foreign born</t>
  </si>
  <si>
    <t>0-14</t>
  </si>
  <si>
    <t>55+</t>
  </si>
  <si>
    <t>Foreign-born TB cases by age groups, 2007-2015</t>
    <phoneticPr fontId="2"/>
  </si>
  <si>
    <t>Foreign-born TB cases by country of birth and time of entry to Japan, 2015</t>
    <phoneticPr fontId="2"/>
  </si>
  <si>
    <t>Time of entry to Japan</t>
  </si>
  <si>
    <t>Philippines</t>
  </si>
  <si>
    <t>China</t>
  </si>
  <si>
    <t>Nepal</t>
  </si>
  <si>
    <t>Unknown</t>
  </si>
  <si>
    <t>Indonesia</t>
  </si>
  <si>
    <t>Rep. Korea</t>
  </si>
  <si>
    <t>Thailand</t>
  </si>
  <si>
    <t>Myanmar</t>
  </si>
  <si>
    <t>India</t>
  </si>
  <si>
    <t>Brazil</t>
  </si>
  <si>
    <t>Peru</t>
  </si>
  <si>
    <t>Cambodia</t>
  </si>
  <si>
    <t>Others</t>
  </si>
  <si>
    <t>Country</t>
  </si>
  <si>
    <t>Country</t>
    <phoneticPr fontId="2"/>
  </si>
  <si>
    <t>2011-2014</t>
    <phoneticPr fontId="2"/>
  </si>
  <si>
    <t>Before 2011</t>
    <phoneticPr fontId="2"/>
  </si>
  <si>
    <t>Unknonw</t>
    <phoneticPr fontId="2"/>
  </si>
  <si>
    <t>Proportion  (%)</t>
    <phoneticPr fontId="2"/>
  </si>
  <si>
    <t>Foreign-born TB cases by selected countries of birth, 2007-2015</t>
  </si>
  <si>
    <t>Viet Nam</t>
  </si>
  <si>
    <t>China (%)</t>
  </si>
  <si>
    <t>Viet Nam (%)</t>
  </si>
  <si>
    <t>Nepal (%)</t>
  </si>
  <si>
    <t>Indonesia (%)</t>
  </si>
  <si>
    <t xml:space="preserve">TOTAL number of foreign-TB cases </t>
    <phoneticPr fontId="2"/>
  </si>
  <si>
    <t>HIV test done</t>
  </si>
  <si>
    <t>Of whom positive</t>
  </si>
  <si>
    <t>Of whom foreign-born</t>
  </si>
  <si>
    <t>Of whom negative</t>
  </si>
  <si>
    <t>HIV test not done</t>
  </si>
  <si>
    <t>-</t>
  </si>
  <si>
    <t>Total newly notified cases</t>
    <phoneticPr fontId="2"/>
  </si>
  <si>
    <t>DM status known</t>
  </si>
  <si>
    <t>Of whom with DM</t>
  </si>
  <si>
    <t>Of whom without DM</t>
  </si>
  <si>
    <t>DM status unknown</t>
  </si>
  <si>
    <t>Newly notified cases by HIV test results, 2008-2015</t>
    <phoneticPr fontId="2"/>
  </si>
  <si>
    <t>Pulmonary*</t>
  </si>
  <si>
    <t>Extra-pulmonary</t>
  </si>
  <si>
    <t>Age</t>
    <phoneticPr fontId="2"/>
  </si>
  <si>
    <t>Newly notified cases by ages 0 to 14, 2015</t>
  </si>
  <si>
    <r>
      <t>TB case notifications and rates of TB meningitis and military TB, 0-14</t>
    </r>
    <r>
      <rPr>
        <b/>
        <sz val="10"/>
        <color theme="1"/>
        <rFont val="ＭＳ 明朝"/>
        <family val="1"/>
        <charset val="128"/>
      </rPr>
      <t>　</t>
    </r>
    <r>
      <rPr>
        <b/>
        <sz val="10"/>
        <color theme="1"/>
        <rFont val="Arial"/>
        <family val="2"/>
      </rPr>
      <t>2000-2015</t>
    </r>
  </si>
  <si>
    <t>Number of all cases</t>
  </si>
  <si>
    <t>Number of miliary tuberculosis</t>
  </si>
  <si>
    <t>culture confirmed PTB</t>
  </si>
  <si>
    <t>DST known</t>
  </si>
  <si>
    <t>% DST known</t>
  </si>
  <si>
    <t xml:space="preserve"> Number of culture confirmed PTB cases and of those whose DST results were known, 2007-2015</t>
  </si>
  <si>
    <t>Drug susceptibility test results for culture confirmed pulmonary TB cases, 2015</t>
  </si>
  <si>
    <t>Drug susceptibility test results</t>
  </si>
  <si>
    <t>Proportion (%)</t>
  </si>
  <si>
    <t>MDR</t>
  </si>
  <si>
    <t>Resistant to INH without MDR</t>
  </si>
  <si>
    <t>Resistant to RFP without MDR</t>
  </si>
  <si>
    <t>Resistant to other drugs</t>
  </si>
  <si>
    <t>Susceptible to HRSE</t>
  </si>
  <si>
    <t>Susceptible to HR, susceptibility to other drugs unknown</t>
  </si>
  <si>
    <t>Selected drug susceptibility test results for culture confirmed pulmonary TB cases, 2007-2015</t>
  </si>
  <si>
    <t xml:space="preserve">Resistant to INH </t>
  </si>
  <si>
    <t>without MDR</t>
  </si>
  <si>
    <t>Proportion (%)*</t>
  </si>
  <si>
    <t>*Proportion out of a total of culture confirmed pulmonary TB cases, whose DST results were known</t>
    <phoneticPr fontId="2"/>
  </si>
  <si>
    <t>MDR (n)</t>
  </si>
  <si>
    <t>MDR (%)</t>
  </si>
  <si>
    <t>INH res (n)</t>
  </si>
  <si>
    <t>INH res (%)</t>
  </si>
  <si>
    <t>RFP res (n)</t>
  </si>
  <si>
    <t>RFP res (%)</t>
  </si>
  <si>
    <t>Drug susceptibility test results, 2007-2015</t>
    <phoneticPr fontId="2"/>
  </si>
  <si>
    <t>DST known</t>
    <phoneticPr fontId="2"/>
  </si>
  <si>
    <t xml:space="preserve"> MDR-TB by sex and age groups, 2015</t>
    <phoneticPr fontId="2"/>
  </si>
  <si>
    <t>MDR-TB by country of birth, 2015</t>
  </si>
  <si>
    <t>Japan</t>
  </si>
  <si>
    <t>Patient delay by sites of disease, 2015</t>
  </si>
  <si>
    <t>Pulmonary symptomatic</t>
  </si>
  <si>
    <t>SS+ pulmonary symptomatic</t>
  </si>
  <si>
    <t>Extra pulmonary symptomatic</t>
  </si>
  <si>
    <t>Patient delay</t>
  </si>
  <si>
    <t>No delay (&lt;2months)</t>
  </si>
  <si>
    <t>Delay (&gt;=2 months)</t>
  </si>
  <si>
    <t>*Exclude those whose information on delay is unknown  SS+: sputum smear positive</t>
  </si>
  <si>
    <t>Doctor delay</t>
  </si>
  <si>
    <t>No delay (&lt;1month)</t>
  </si>
  <si>
    <t>Delay (&gt;=1 month)</t>
  </si>
  <si>
    <t>*Exclude those whose information on delay is unknown   SS+: sputum smear positive</t>
  </si>
  <si>
    <t>Total delay by sites of disease, 2015</t>
  </si>
  <si>
    <t>Total delay</t>
  </si>
  <si>
    <t>No delay (&lt;3months)</t>
  </si>
  <si>
    <t>Delay (&gt;=3 months)</t>
  </si>
  <si>
    <t>PATIENT DELAY</t>
  </si>
  <si>
    <t>No delay</t>
  </si>
  <si>
    <t>Delay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</si>
  <si>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</si>
  <si>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</si>
  <si>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</si>
  <si>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</si>
  <si>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</si>
  <si>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</si>
  <si>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</si>
  <si>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</si>
  <si>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</si>
  <si>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</si>
  <si>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</si>
  <si>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</si>
  <si>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</si>
  <si>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</si>
  <si>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</si>
  <si>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</si>
  <si>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</si>
  <si>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</si>
  <si>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</si>
  <si>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</t>
  </si>
  <si>
    <t>Proportion of those with delay among pulmonary cases, by age groups, 2015</t>
  </si>
  <si>
    <t>Delay (%)</t>
    <phoneticPr fontId="2"/>
  </si>
  <si>
    <t>DOCTOR DELAY</t>
    <phoneticPr fontId="2"/>
  </si>
  <si>
    <t>TOTAL DELAY</t>
    <phoneticPr fontId="2"/>
  </si>
  <si>
    <t>Age group</t>
    <phoneticPr fontId="2"/>
  </si>
  <si>
    <t>No delay (%)</t>
    <phoneticPr fontId="2"/>
  </si>
  <si>
    <t xml:space="preserve"> Proportion of those with delay among sputum smear positive pulmonary cases, 2015</t>
  </si>
  <si>
    <t>Proportion of those with delay among extra-pulmonary cases, 2015</t>
  </si>
  <si>
    <t>Treatment outcome of pulmonary cases by treatment history (2014 cohort)</t>
    <phoneticPr fontId="2"/>
  </si>
  <si>
    <t>New</t>
  </si>
  <si>
    <t>Retreatment</t>
  </si>
  <si>
    <t>Number</t>
  </si>
  <si>
    <t xml:space="preserve">Cured       </t>
  </si>
  <si>
    <t>Completed</t>
  </si>
  <si>
    <t>Died</t>
  </si>
  <si>
    <t>Treatment failure</t>
  </si>
  <si>
    <t>Transferred out</t>
  </si>
  <si>
    <t>Still on treatment</t>
  </si>
  <si>
    <t>Unclassified</t>
  </si>
  <si>
    <t>Lost to follow-up</t>
  </si>
  <si>
    <t>Lost to follow-up</t>
    <phoneticPr fontId="2"/>
  </si>
  <si>
    <t>Treatment outcome of HIV co-infected cases (all TB) (2014 cohort)</t>
  </si>
  <si>
    <t>Cured</t>
  </si>
  <si>
    <t>Treatment outcome of MDR pulmonary cases by treatment history (2014 cohort)</t>
    <phoneticPr fontId="2"/>
  </si>
  <si>
    <t>Treatment outcome of new sputum smear positive pulmonary cases by age groups (2014 cohort)</t>
  </si>
  <si>
    <t>Transferr-ed out</t>
  </si>
  <si>
    <t>Unclassi- fied</t>
  </si>
  <si>
    <t>Age group</t>
    <phoneticPr fontId="2"/>
  </si>
  <si>
    <t xml:space="preserve">Unclassified </t>
  </si>
  <si>
    <t>LTBI case notifications and number and proportion of foreign-born, 2007-2015</t>
  </si>
  <si>
    <t>Of which foreign-born</t>
  </si>
  <si>
    <t>Proportion of foreign-born (%)</t>
  </si>
  <si>
    <t xml:space="preserve"> LTBI case notifications by sex and age groups, 2015</t>
  </si>
  <si>
    <t>Age groups</t>
  </si>
  <si>
    <t>5-14</t>
    <phoneticPr fontId="2"/>
  </si>
  <si>
    <t>TOTAL</t>
    <phoneticPr fontId="2"/>
  </si>
  <si>
    <t>TOTAL*</t>
    <phoneticPr fontId="2"/>
  </si>
  <si>
    <t>Annual change in rate (%)</t>
    <phoneticPr fontId="2"/>
  </si>
  <si>
    <t>Total</t>
    <phoneticPr fontId="2"/>
  </si>
  <si>
    <t>Vietnam</t>
    <phoneticPr fontId="2"/>
  </si>
  <si>
    <t>Mongolia</t>
  </si>
  <si>
    <t>Number of TB meningitis</t>
    <phoneticPr fontId="2"/>
  </si>
  <si>
    <t>Indonesia</t>
    <phoneticPr fontId="2"/>
  </si>
  <si>
    <t>Myanmar</t>
    <phoneticPr fontId="2"/>
  </si>
  <si>
    <t>Philippines</t>
    <phoneticPr fontId="2"/>
  </si>
  <si>
    <t>Doctor delay by sites of disease, 2015</t>
    <phoneticPr fontId="2"/>
  </si>
  <si>
    <t>Extra-pulmonary</t>
    <phoneticPr fontId="2"/>
  </si>
  <si>
    <t>Kinki Region</t>
    <phoneticPr fontId="2"/>
  </si>
  <si>
    <t>Philippines</t>
    <phoneticPr fontId="2"/>
  </si>
  <si>
    <t>% of total newly notified cases 
(c )/(a-b)*100</t>
    <phoneticPr fontId="2"/>
  </si>
  <si>
    <t>Newly notified cases by DM coinfection status, 2008-2015</t>
    <phoneticPr fontId="2"/>
  </si>
  <si>
    <t>Viet Nam</t>
    <phoneticPr fontId="2"/>
  </si>
  <si>
    <t>Note: Exclude those whose country of birth is unknown</t>
    <phoneticPr fontId="2"/>
  </si>
  <si>
    <t xml:space="preserve">Note: 2007-2011 Those cases whereby both INF and RFP results are unknown are excluded. </t>
    <phoneticPr fontId="2"/>
  </si>
  <si>
    <t>2012-2015 Those cases whereby either INH or RFP results are unknown are excluded.</t>
    <phoneticPr fontId="2"/>
  </si>
  <si>
    <t>DST known</t>
    <phoneticPr fontId="2"/>
  </si>
  <si>
    <t>Treatment outcome of new sputum smear positive pulmonary cases aged 49 and below, 2007-2014</t>
    <phoneticPr fontId="2"/>
  </si>
  <si>
    <t>All TB</t>
    <phoneticPr fontId="2"/>
  </si>
  <si>
    <t>Pulmonary TB</t>
    <phoneticPr fontId="2"/>
  </si>
  <si>
    <t>NA</t>
    <phoneticPr fontId="2"/>
  </si>
  <si>
    <t>TB case notification, rates and annual percentage change, 2000-2015</t>
    <phoneticPr fontId="2"/>
  </si>
  <si>
    <t>TB case notifications and rates by sex and age groups, 2015</t>
    <phoneticPr fontId="2"/>
  </si>
  <si>
    <t>TOTAL</t>
    <phoneticPr fontId="2"/>
  </si>
  <si>
    <t>Osaka</t>
    <phoneticPr fontId="2"/>
  </si>
  <si>
    <t>* total excludes those whose country of birth is unknown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</si>
</sst>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 "/>
    <numFmt numFmtId="179" formatCode="#,##0.0;[Red]\-#,##0.0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 Unicode MS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b/>
      <sz val="10"/>
      <color theme="1"/>
      <name val="Arial Unicode MS"/>
      <family val="3"/>
      <charset val="128"/>
    </font>
    <font>
      <sz val="10.5"/>
      <color theme="1"/>
      <name val="Century"/>
      <family val="1"/>
    </font>
    <font>
      <b/>
      <sz val="10"/>
      <color theme="1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0"/>
      <color theme="1"/>
      <name val="Arial"/>
      <family val="2"/>
    </font>
    <font>
      <b/>
      <sz val="10"/>
      <color theme="1"/>
      <name val="ＭＳ 明朝"/>
      <family val="1"/>
      <charset val="128"/>
    </font>
    <font>
      <b/>
      <sz val="10"/>
      <name val="Arial"/>
      <family val="2"/>
    </font>
    <font>
      <b/>
      <sz val="10"/>
      <color theme="1"/>
      <name val="ＭＳ Ｐゴシック"/>
      <family val="3"/>
      <charset val="128"/>
      <scheme val="minor"/>
    </font>
    <font>
      <sz val="10"/>
      <color rgb="FF000000"/>
      <name val="Arial"/>
      <family val="2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Century"/>
      <family val="1"/>
    </font>
    <font>
      <sz val="11"/>
      <name val="ＭＳ Ｐゴシック"/>
      <family val="2"/>
      <charset val="128"/>
      <scheme val="minor"/>
    </font>
    <font>
      <sz val="10"/>
      <name val="Arial"/>
      <family val="2"/>
    </font>
    <font>
      <sz val="10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5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3" xfId="0" applyFont="1" applyBorder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vertical="top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7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3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6" fillId="0" borderId="0" xfId="0" applyFont="1" applyBorder="1">
      <alignment vertical="center"/>
    </xf>
    <xf numFmtId="0" fontId="17" fillId="0" borderId="0" xfId="0" applyFo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3" borderId="0" xfId="0" applyFont="1" applyFill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19" fillId="0" borderId="0" xfId="0" applyFont="1" applyFill="1">
      <alignment vertical="center"/>
    </xf>
    <xf numFmtId="0" fontId="18" fillId="0" borderId="2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Fill="1">
      <alignment vertical="center"/>
    </xf>
    <xf numFmtId="0" fontId="21" fillId="0" borderId="3" xfId="0" applyFont="1" applyFill="1" applyBorder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0" xfId="0" applyFont="1" applyFill="1" applyBorder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/>
    </xf>
    <xf numFmtId="0" fontId="20" fillId="0" borderId="0" xfId="0" applyNumberFormat="1" applyFont="1">
      <alignment vertical="center"/>
    </xf>
    <xf numFmtId="0" fontId="10" fillId="0" borderId="3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38" fontId="10" fillId="0" borderId="1" xfId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4" fillId="0" borderId="0" xfId="0" applyFont="1">
      <alignment vertical="center"/>
    </xf>
    <xf numFmtId="0" fontId="18" fillId="0" borderId="3" xfId="0" applyFont="1" applyFill="1" applyBorder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38" fontId="18" fillId="0" borderId="0" xfId="1" applyFont="1" applyFill="1" applyBorder="1" applyAlignment="1">
      <alignment horizontal="center" vertical="center" wrapText="1"/>
    </xf>
    <xf numFmtId="176" fontId="18" fillId="0" borderId="6" xfId="0" applyNumberFormat="1" applyFont="1" applyFill="1" applyBorder="1" applyAlignment="1">
      <alignment horizontal="center" vertical="center" wrapText="1"/>
    </xf>
    <xf numFmtId="38" fontId="18" fillId="0" borderId="9" xfId="1" applyFont="1" applyFill="1" applyBorder="1" applyAlignment="1">
      <alignment horizontal="center" vertical="center" wrapText="1"/>
    </xf>
    <xf numFmtId="0" fontId="18" fillId="0" borderId="1" xfId="0" applyFont="1" applyFill="1" applyBorder="1">
      <alignment vertical="center"/>
    </xf>
    <xf numFmtId="38" fontId="18" fillId="0" borderId="1" xfId="1" applyFont="1" applyFill="1" applyBorder="1" applyAlignment="1">
      <alignment horizontal="center" vertical="center" wrapText="1"/>
    </xf>
    <xf numFmtId="176" fontId="18" fillId="0" borderId="7" xfId="0" applyNumberFormat="1" applyFont="1" applyFill="1" applyBorder="1" applyAlignment="1">
      <alignment horizontal="center" vertical="center" wrapText="1"/>
    </xf>
    <xf numFmtId="38" fontId="18" fillId="0" borderId="10" xfId="1" applyFont="1" applyFill="1" applyBorder="1" applyAlignment="1">
      <alignment horizontal="center" vertical="center" wrapText="1"/>
    </xf>
    <xf numFmtId="38" fontId="10" fillId="0" borderId="0" xfId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38" fontId="10" fillId="0" borderId="1" xfId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38" fontId="10" fillId="0" borderId="10" xfId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18" fillId="0" borderId="2" xfId="0" applyFont="1" applyFill="1" applyBorder="1" applyAlignment="1">
      <alignment vertical="center" wrapText="1"/>
    </xf>
    <xf numFmtId="38" fontId="18" fillId="0" borderId="0" xfId="1" applyFont="1" applyFill="1" applyBorder="1" applyAlignment="1">
      <alignment horizontal="center" vertical="center"/>
    </xf>
    <xf numFmtId="0" fontId="25" fillId="0" borderId="0" xfId="0" applyFont="1">
      <alignment vertical="center"/>
    </xf>
    <xf numFmtId="38" fontId="18" fillId="0" borderId="1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38" fontId="10" fillId="0" borderId="0" xfId="1" applyFont="1" applyFill="1">
      <alignment vertical="center"/>
    </xf>
    <xf numFmtId="0" fontId="18" fillId="0" borderId="2" xfId="0" applyFont="1" applyFill="1" applyBorder="1">
      <alignment vertical="center"/>
    </xf>
    <xf numFmtId="38" fontId="10" fillId="0" borderId="0" xfId="1" applyFont="1" applyBorder="1">
      <alignment vertical="center"/>
    </xf>
    <xf numFmtId="38" fontId="10" fillId="0" borderId="0" xfId="1" applyFont="1" applyBorder="1" applyAlignment="1">
      <alignment horizontal="right" vertical="center"/>
    </xf>
    <xf numFmtId="38" fontId="10" fillId="0" borderId="1" xfId="1" applyFont="1" applyBorder="1">
      <alignment vertical="center"/>
    </xf>
    <xf numFmtId="0" fontId="20" fillId="0" borderId="2" xfId="0" applyFont="1" applyBorder="1">
      <alignment vertical="center"/>
    </xf>
    <xf numFmtId="0" fontId="10" fillId="0" borderId="0" xfId="0" applyFont="1" applyBorder="1" applyAlignment="1">
      <alignment vertical="center"/>
    </xf>
    <xf numFmtId="38" fontId="18" fillId="0" borderId="0" xfId="1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3" xfId="0" applyFont="1" applyBorder="1">
      <alignment vertical="center"/>
    </xf>
    <xf numFmtId="176" fontId="10" fillId="0" borderId="3" xfId="0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0" fontId="10" fillId="0" borderId="3" xfId="0" applyFont="1" applyFill="1" applyBorder="1">
      <alignment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38" fontId="20" fillId="0" borderId="0" xfId="0" applyNumberFormat="1" applyFont="1">
      <alignment vertical="center"/>
    </xf>
    <xf numFmtId="0" fontId="10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>
      <alignment vertical="center"/>
    </xf>
    <xf numFmtId="0" fontId="18" fillId="3" borderId="2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38" fontId="10" fillId="0" borderId="0" xfId="0" applyNumberFormat="1" applyFont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8" fillId="0" borderId="2" xfId="2" applyFont="1" applyFill="1" applyBorder="1">
      <alignment vertical="center"/>
    </xf>
    <xf numFmtId="38" fontId="18" fillId="0" borderId="0" xfId="1" applyFont="1" applyFill="1" applyBorder="1">
      <alignment vertical="center"/>
    </xf>
    <xf numFmtId="38" fontId="18" fillId="0" borderId="0" xfId="1" quotePrefix="1" applyFont="1" applyFill="1" applyBorder="1">
      <alignment vertical="center"/>
    </xf>
    <xf numFmtId="38" fontId="18" fillId="0" borderId="1" xfId="1" applyFont="1" applyFill="1" applyBorder="1">
      <alignment vertical="center"/>
    </xf>
    <xf numFmtId="38" fontId="10" fillId="0" borderId="0" xfId="0" applyNumberFormat="1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8" fontId="18" fillId="0" borderId="1" xfId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0" fontId="20" fillId="3" borderId="0" xfId="0" applyFont="1" applyFill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9" fontId="18" fillId="0" borderId="1" xfId="1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3" xfId="3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20" sqref="A20"/>
    </sheetView>
  </sheetViews>
  <sheetFormatPr defaultRowHeight="14.25"/>
  <cols>
    <col min="1" max="1" width="8.875" style="122" customWidth="1"/>
    <col min="2" max="3" width="9" style="122"/>
    <col min="4" max="5" width="14.625" style="122" customWidth="1"/>
    <col min="6" max="16384" width="9" style="122"/>
  </cols>
  <sheetData>
    <row r="1" spans="1:5">
      <c r="A1" s="48" t="s">
        <v>306</v>
      </c>
      <c r="B1" s="154"/>
      <c r="C1" s="154"/>
      <c r="D1" s="154"/>
      <c r="E1" s="154"/>
    </row>
    <row r="2" spans="1:5">
      <c r="A2" s="220" t="s">
        <v>0</v>
      </c>
      <c r="B2" s="221" t="s">
        <v>1</v>
      </c>
      <c r="C2" s="221"/>
      <c r="D2" s="222"/>
      <c r="E2" s="222"/>
    </row>
    <row r="3" spans="1:5" s="202" customFormat="1" ht="25.5">
      <c r="A3" s="223"/>
      <c r="B3" s="224" t="s">
        <v>2</v>
      </c>
      <c r="C3" s="224" t="s">
        <v>3</v>
      </c>
      <c r="D3" s="224" t="s">
        <v>4</v>
      </c>
      <c r="E3" s="224" t="s">
        <v>283</v>
      </c>
    </row>
    <row r="4" spans="1:5">
      <c r="A4" s="85">
        <v>2000</v>
      </c>
      <c r="B4" s="193">
        <v>39384</v>
      </c>
      <c r="C4" s="82">
        <v>31</v>
      </c>
      <c r="D4" s="82"/>
      <c r="E4" s="82"/>
    </row>
    <row r="5" spans="1:5">
      <c r="A5" s="85">
        <v>2001</v>
      </c>
      <c r="B5" s="193">
        <v>35489</v>
      </c>
      <c r="C5" s="82">
        <v>27.9</v>
      </c>
      <c r="D5" s="225">
        <v>9.8898029656713398</v>
      </c>
      <c r="E5" s="82">
        <v>10.000000000000005</v>
      </c>
    </row>
    <row r="6" spans="1:5">
      <c r="A6" s="85">
        <v>2002</v>
      </c>
      <c r="B6" s="193">
        <v>32828</v>
      </c>
      <c r="C6" s="82">
        <v>25.8</v>
      </c>
      <c r="D6" s="225">
        <v>7.4980980021978647</v>
      </c>
      <c r="E6" s="82">
        <v>7.5268817204301008</v>
      </c>
    </row>
    <row r="7" spans="1:5">
      <c r="A7" s="85">
        <v>2003</v>
      </c>
      <c r="B7" s="193">
        <v>31638</v>
      </c>
      <c r="C7" s="82">
        <v>24.8</v>
      </c>
      <c r="D7" s="225">
        <v>3.6249543072986472</v>
      </c>
      <c r="E7" s="82">
        <v>3.8759689922480618</v>
      </c>
    </row>
    <row r="8" spans="1:5">
      <c r="A8" s="85">
        <v>2004</v>
      </c>
      <c r="B8" s="193">
        <v>29736</v>
      </c>
      <c r="C8" s="82">
        <v>23.3</v>
      </c>
      <c r="D8" s="225">
        <v>6.0117580125165935</v>
      </c>
      <c r="E8" s="82">
        <v>6.0483870967741931</v>
      </c>
    </row>
    <row r="9" spans="1:5">
      <c r="A9" s="85">
        <v>2005</v>
      </c>
      <c r="B9" s="193">
        <v>28319</v>
      </c>
      <c r="C9" s="82">
        <v>22.1663</v>
      </c>
      <c r="D9" s="225">
        <v>4.7652676889965022</v>
      </c>
      <c r="E9" s="82">
        <v>4.8656652360515062</v>
      </c>
    </row>
    <row r="10" spans="1:5">
      <c r="A10" s="85">
        <v>2006</v>
      </c>
      <c r="B10" s="193">
        <v>26384</v>
      </c>
      <c r="C10" s="82">
        <v>20.6</v>
      </c>
      <c r="D10" s="225">
        <v>6.8328683922454889</v>
      </c>
      <c r="E10" s="82">
        <v>7.0661319209791369</v>
      </c>
    </row>
    <row r="11" spans="1:5">
      <c r="A11" s="85">
        <v>2007</v>
      </c>
      <c r="B11" s="193">
        <v>25311</v>
      </c>
      <c r="C11" s="82">
        <v>19.8</v>
      </c>
      <c r="D11" s="225">
        <v>4.0668587022437839</v>
      </c>
      <c r="E11" s="82">
        <v>3.8834951456310711</v>
      </c>
    </row>
    <row r="12" spans="1:5">
      <c r="A12" s="85">
        <v>2008</v>
      </c>
      <c r="B12" s="193">
        <v>24760</v>
      </c>
      <c r="C12" s="82">
        <v>19.399999999999999</v>
      </c>
      <c r="D12" s="225">
        <v>2.1769191260716685</v>
      </c>
      <c r="E12" s="82">
        <v>2.020202020202031</v>
      </c>
    </row>
    <row r="13" spans="1:5">
      <c r="A13" s="85">
        <v>2009</v>
      </c>
      <c r="B13" s="193">
        <v>24170</v>
      </c>
      <c r="C13" s="82">
        <v>19</v>
      </c>
      <c r="D13" s="225">
        <v>2.382875605815832</v>
      </c>
      <c r="E13" s="82">
        <v>2.0618556701030855</v>
      </c>
    </row>
    <row r="14" spans="1:5">
      <c r="A14" s="85">
        <v>2010</v>
      </c>
      <c r="B14" s="193">
        <v>23261</v>
      </c>
      <c r="C14" s="82">
        <v>18.2</v>
      </c>
      <c r="D14" s="225">
        <v>3.7608605709557303</v>
      </c>
      <c r="E14" s="82">
        <v>4.2105263157894779</v>
      </c>
    </row>
    <row r="15" spans="1:5">
      <c r="A15" s="85">
        <v>2011</v>
      </c>
      <c r="B15" s="193">
        <v>22681</v>
      </c>
      <c r="C15" s="82">
        <v>17.747441319905718</v>
      </c>
      <c r="D15" s="225">
        <v>2.493443961996475</v>
      </c>
      <c r="E15" s="82">
        <v>2.4865861543641823</v>
      </c>
    </row>
    <row r="16" spans="1:5">
      <c r="A16" s="85">
        <v>2012</v>
      </c>
      <c r="B16" s="193">
        <v>21283</v>
      </c>
      <c r="C16" s="82">
        <v>16.7</v>
      </c>
      <c r="D16" s="225">
        <v>6.1637493937657073</v>
      </c>
      <c r="E16" s="82">
        <v>5.9019286274855718</v>
      </c>
    </row>
    <row r="17" spans="1:7">
      <c r="A17" s="85">
        <v>2013</v>
      </c>
      <c r="B17" s="193">
        <v>20495</v>
      </c>
      <c r="C17" s="82">
        <v>16.100000000000001</v>
      </c>
      <c r="D17" s="225">
        <v>3.7024855518488935</v>
      </c>
      <c r="E17" s="82">
        <v>3.5928143712574725</v>
      </c>
    </row>
    <row r="18" spans="1:7">
      <c r="A18" s="85">
        <v>2014</v>
      </c>
      <c r="B18" s="193">
        <v>19615</v>
      </c>
      <c r="C18" s="82">
        <v>15.434816566352687</v>
      </c>
      <c r="D18" s="225">
        <v>4.2937301780922175</v>
      </c>
      <c r="E18" s="82">
        <v>4.1315741220330082</v>
      </c>
    </row>
    <row r="19" spans="1:7">
      <c r="A19" s="226">
        <v>2015</v>
      </c>
      <c r="B19" s="227">
        <v>18280</v>
      </c>
      <c r="C19" s="88">
        <v>14.4</v>
      </c>
      <c r="D19" s="228">
        <v>6.8060158042314551</v>
      </c>
      <c r="E19" s="78">
        <v>6.5</v>
      </c>
      <c r="F19" s="183"/>
    </row>
    <row r="21" spans="1:7">
      <c r="B21" s="200"/>
    </row>
    <row r="28" spans="1:7">
      <c r="G28" s="229"/>
    </row>
  </sheetData>
  <mergeCells count="2">
    <mergeCell ref="A2:A3"/>
    <mergeCell ref="B2:C2"/>
  </mergeCells>
  <phoneticPr fontId="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1" sqref="A21"/>
    </sheetView>
  </sheetViews>
  <sheetFormatPr defaultColWidth="9" defaultRowHeight="12.75"/>
  <cols>
    <col min="1" max="1" width="9" style="7" customWidth="1"/>
    <col min="2" max="16384" width="9" style="7"/>
  </cols>
  <sheetData>
    <row r="1" spans="1:8">
      <c r="A1" s="36" t="s">
        <v>131</v>
      </c>
      <c r="B1" s="52"/>
      <c r="C1" s="52"/>
      <c r="D1" s="52"/>
      <c r="E1" s="52"/>
      <c r="F1" s="52"/>
      <c r="G1" s="52"/>
      <c r="H1" s="180"/>
    </row>
    <row r="2" spans="1:8">
      <c r="A2" s="199"/>
      <c r="B2" s="199"/>
      <c r="C2" s="199"/>
      <c r="D2" s="105" t="s">
        <v>132</v>
      </c>
      <c r="E2" s="105"/>
      <c r="F2" s="105"/>
      <c r="G2" s="105"/>
      <c r="H2" s="180"/>
    </row>
    <row r="3" spans="1:8" ht="25.5">
      <c r="A3" s="96" t="s">
        <v>147</v>
      </c>
      <c r="B3" s="96" t="s">
        <v>2</v>
      </c>
      <c r="C3" s="96" t="s">
        <v>151</v>
      </c>
      <c r="D3" s="96">
        <v>2015</v>
      </c>
      <c r="E3" s="96" t="s">
        <v>148</v>
      </c>
      <c r="F3" s="96" t="s">
        <v>149</v>
      </c>
      <c r="G3" s="96" t="s">
        <v>150</v>
      </c>
      <c r="H3" s="180"/>
    </row>
    <row r="4" spans="1:8">
      <c r="A4" s="97" t="s">
        <v>133</v>
      </c>
      <c r="B4" s="200">
        <v>284</v>
      </c>
      <c r="C4" s="45">
        <v>24.398625429553263</v>
      </c>
      <c r="D4" s="66">
        <v>16</v>
      </c>
      <c r="E4" s="66">
        <v>64</v>
      </c>
      <c r="F4" s="66">
        <v>86</v>
      </c>
      <c r="G4" s="66">
        <v>118</v>
      </c>
      <c r="H4" s="180"/>
    </row>
    <row r="5" spans="1:8">
      <c r="A5" s="97" t="s">
        <v>134</v>
      </c>
      <c r="B5" s="200">
        <v>249</v>
      </c>
      <c r="C5" s="45">
        <v>21.391752577319586</v>
      </c>
      <c r="D5" s="66">
        <v>40</v>
      </c>
      <c r="E5" s="66">
        <v>84</v>
      </c>
      <c r="F5" s="66">
        <v>40</v>
      </c>
      <c r="G5" s="66">
        <v>85</v>
      </c>
      <c r="H5" s="180"/>
    </row>
    <row r="6" spans="1:8">
      <c r="A6" s="97" t="s">
        <v>285</v>
      </c>
      <c r="B6" s="200">
        <v>135</v>
      </c>
      <c r="C6" s="45">
        <v>11.597938144329897</v>
      </c>
      <c r="D6" s="66">
        <v>37</v>
      </c>
      <c r="E6" s="66">
        <v>58</v>
      </c>
      <c r="F6" s="66">
        <v>9</v>
      </c>
      <c r="G6" s="66">
        <v>31</v>
      </c>
      <c r="H6" s="180"/>
    </row>
    <row r="7" spans="1:8">
      <c r="A7" s="97" t="s">
        <v>135</v>
      </c>
      <c r="B7" s="200">
        <v>108</v>
      </c>
      <c r="C7" s="45">
        <v>9.2783505154639183</v>
      </c>
      <c r="D7" s="66">
        <v>17</v>
      </c>
      <c r="E7" s="66">
        <v>52</v>
      </c>
      <c r="F7" s="66">
        <v>9</v>
      </c>
      <c r="G7" s="66">
        <v>30</v>
      </c>
      <c r="H7" s="180"/>
    </row>
    <row r="8" spans="1:8">
      <c r="A8" s="97" t="s">
        <v>136</v>
      </c>
      <c r="B8" s="200">
        <v>78</v>
      </c>
      <c r="C8" s="45">
        <v>6.7010309278350517</v>
      </c>
      <c r="D8" s="66">
        <v>2</v>
      </c>
      <c r="E8" s="66">
        <v>11</v>
      </c>
      <c r="F8" s="66">
        <v>12</v>
      </c>
      <c r="G8" s="66">
        <v>53</v>
      </c>
      <c r="H8" s="180"/>
    </row>
    <row r="9" spans="1:8">
      <c r="A9" s="97" t="s">
        <v>137</v>
      </c>
      <c r="B9" s="200">
        <v>78</v>
      </c>
      <c r="C9" s="45">
        <v>6.7010309278350517</v>
      </c>
      <c r="D9" s="66">
        <v>21</v>
      </c>
      <c r="E9" s="66">
        <v>25</v>
      </c>
      <c r="F9" s="66">
        <v>3</v>
      </c>
      <c r="G9" s="66">
        <v>29</v>
      </c>
      <c r="H9" s="180"/>
    </row>
    <row r="10" spans="1:8">
      <c r="A10" s="97" t="s">
        <v>138</v>
      </c>
      <c r="B10" s="200">
        <v>42</v>
      </c>
      <c r="C10" s="45">
        <v>3.608247422680412</v>
      </c>
      <c r="D10" s="66">
        <v>1</v>
      </c>
      <c r="E10" s="66">
        <v>6</v>
      </c>
      <c r="F10" s="66">
        <v>13</v>
      </c>
      <c r="G10" s="66">
        <v>22</v>
      </c>
      <c r="H10" s="180"/>
    </row>
    <row r="11" spans="1:8">
      <c r="A11" s="97" t="s">
        <v>139</v>
      </c>
      <c r="B11" s="200">
        <v>28</v>
      </c>
      <c r="C11" s="45">
        <v>2.4054982817869419</v>
      </c>
      <c r="D11" s="66">
        <v>3</v>
      </c>
      <c r="E11" s="66">
        <v>7</v>
      </c>
      <c r="F11" s="66">
        <v>6</v>
      </c>
      <c r="G11" s="66">
        <v>12</v>
      </c>
      <c r="H11" s="180"/>
    </row>
    <row r="12" spans="1:8">
      <c r="A12" s="66" t="s">
        <v>140</v>
      </c>
      <c r="B12" s="200">
        <v>23</v>
      </c>
      <c r="C12" s="45">
        <v>1.9759450171821304</v>
      </c>
      <c r="D12" s="66">
        <v>10</v>
      </c>
      <c r="E12" s="66">
        <v>5</v>
      </c>
      <c r="F12" s="66">
        <v>3</v>
      </c>
      <c r="G12" s="66">
        <v>5</v>
      </c>
      <c r="H12" s="180"/>
    </row>
    <row r="13" spans="1:8">
      <c r="A13" s="97" t="s">
        <v>141</v>
      </c>
      <c r="B13" s="200">
        <v>21</v>
      </c>
      <c r="C13" s="45">
        <v>1.804123711340206</v>
      </c>
      <c r="D13" s="66">
        <v>2</v>
      </c>
      <c r="E13" s="66">
        <v>5</v>
      </c>
      <c r="F13" s="66">
        <v>5</v>
      </c>
      <c r="G13" s="66">
        <v>9</v>
      </c>
      <c r="H13" s="180"/>
    </row>
    <row r="14" spans="1:8">
      <c r="A14" s="97" t="s">
        <v>142</v>
      </c>
      <c r="B14" s="200">
        <v>18</v>
      </c>
      <c r="C14" s="45">
        <v>1.5463917525773196</v>
      </c>
      <c r="D14" s="66">
        <v>1</v>
      </c>
      <c r="E14" s="66">
        <v>2</v>
      </c>
      <c r="F14" s="66">
        <v>7</v>
      </c>
      <c r="G14" s="66">
        <v>8</v>
      </c>
      <c r="H14" s="180"/>
    </row>
    <row r="15" spans="1:8">
      <c r="A15" s="97" t="s">
        <v>143</v>
      </c>
      <c r="B15" s="200">
        <v>13</v>
      </c>
      <c r="C15" s="45">
        <v>1.1168384879725086</v>
      </c>
      <c r="D15" s="66">
        <v>0</v>
      </c>
      <c r="E15" s="66">
        <v>0</v>
      </c>
      <c r="F15" s="66">
        <v>3</v>
      </c>
      <c r="G15" s="66">
        <v>10</v>
      </c>
      <c r="H15" s="180"/>
    </row>
    <row r="16" spans="1:8">
      <c r="A16" s="66" t="s">
        <v>286</v>
      </c>
      <c r="B16" s="200">
        <v>12</v>
      </c>
      <c r="C16" s="45">
        <v>1.0309278350515463</v>
      </c>
      <c r="D16" s="66">
        <v>5</v>
      </c>
      <c r="E16" s="66">
        <v>4</v>
      </c>
      <c r="F16" s="66">
        <v>1</v>
      </c>
      <c r="G16" s="66">
        <v>2</v>
      </c>
      <c r="H16" s="180"/>
    </row>
    <row r="17" spans="1:8">
      <c r="A17" s="97" t="s">
        <v>144</v>
      </c>
      <c r="B17" s="200">
        <v>10</v>
      </c>
      <c r="C17" s="45">
        <v>0.85910652920962205</v>
      </c>
      <c r="D17" s="66">
        <v>3</v>
      </c>
      <c r="E17" s="66">
        <v>4</v>
      </c>
      <c r="F17" s="66">
        <v>0</v>
      </c>
      <c r="G17" s="66">
        <v>3</v>
      </c>
      <c r="H17" s="180"/>
    </row>
    <row r="18" spans="1:8">
      <c r="A18" s="97" t="s">
        <v>145</v>
      </c>
      <c r="B18" s="200">
        <v>65</v>
      </c>
      <c r="C18" s="45">
        <v>5.5841924398625435</v>
      </c>
      <c r="D18" s="66">
        <v>10</v>
      </c>
      <c r="E18" s="66">
        <v>10</v>
      </c>
      <c r="F18" s="66">
        <v>16</v>
      </c>
      <c r="G18" s="66">
        <v>29</v>
      </c>
      <c r="H18" s="180"/>
    </row>
    <row r="19" spans="1:8">
      <c r="A19" s="95" t="s">
        <v>18</v>
      </c>
      <c r="B19" s="149">
        <v>1164</v>
      </c>
      <c r="C19" s="47">
        <v>100</v>
      </c>
      <c r="D19" s="68">
        <v>168</v>
      </c>
      <c r="E19" s="68">
        <v>337</v>
      </c>
      <c r="F19" s="68">
        <v>213</v>
      </c>
      <c r="G19" s="68">
        <v>446</v>
      </c>
      <c r="H19" s="180"/>
    </row>
    <row r="20" spans="1:8">
      <c r="H20" s="180"/>
    </row>
  </sheetData>
  <mergeCells count="1">
    <mergeCell ref="D2:G2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17" sqref="H17"/>
    </sheetView>
  </sheetViews>
  <sheetFormatPr defaultRowHeight="14.25"/>
  <cols>
    <col min="1" max="1" width="26.75" style="122" customWidth="1"/>
    <col min="2" max="6" width="5" style="122" bestFit="1" customWidth="1"/>
    <col min="7" max="10" width="5.5" style="122" bestFit="1" customWidth="1"/>
    <col min="11" max="16384" width="9" style="122"/>
  </cols>
  <sheetData>
    <row r="1" spans="1:11">
      <c r="A1" s="4" t="s">
        <v>152</v>
      </c>
    </row>
    <row r="2" spans="1:11">
      <c r="A2" s="138"/>
      <c r="B2" s="101">
        <v>2007</v>
      </c>
      <c r="C2" s="101">
        <v>2008</v>
      </c>
      <c r="D2" s="101">
        <v>2009</v>
      </c>
      <c r="E2" s="101">
        <v>2010</v>
      </c>
      <c r="F2" s="101">
        <v>2011</v>
      </c>
      <c r="G2" s="101">
        <v>2012</v>
      </c>
      <c r="H2" s="101">
        <v>2013</v>
      </c>
      <c r="I2" s="101">
        <v>2014</v>
      </c>
      <c r="J2" s="101">
        <v>2015</v>
      </c>
    </row>
    <row r="3" spans="1:11">
      <c r="A3" s="141" t="s">
        <v>134</v>
      </c>
      <c r="B3" s="103">
        <v>225</v>
      </c>
      <c r="C3" s="103">
        <v>262</v>
      </c>
      <c r="D3" s="103">
        <v>266</v>
      </c>
      <c r="E3" s="103">
        <v>273</v>
      </c>
      <c r="F3" s="103">
        <v>273</v>
      </c>
      <c r="G3" s="103">
        <v>294</v>
      </c>
      <c r="H3" s="103">
        <v>292</v>
      </c>
      <c r="I3" s="103">
        <v>259</v>
      </c>
      <c r="J3" s="103">
        <v>249</v>
      </c>
    </row>
    <row r="4" spans="1:11">
      <c r="A4" s="194" t="s">
        <v>294</v>
      </c>
      <c r="B4" s="103">
        <v>195</v>
      </c>
      <c r="C4" s="103">
        <v>234</v>
      </c>
      <c r="D4" s="103">
        <v>221</v>
      </c>
      <c r="E4" s="103">
        <v>216</v>
      </c>
      <c r="F4" s="103">
        <v>218</v>
      </c>
      <c r="G4" s="103">
        <v>290</v>
      </c>
      <c r="H4" s="103">
        <v>256</v>
      </c>
      <c r="I4" s="103">
        <v>292</v>
      </c>
      <c r="J4" s="103">
        <v>284</v>
      </c>
      <c r="K4" s="183"/>
    </row>
    <row r="5" spans="1:11">
      <c r="A5" s="194" t="s">
        <v>153</v>
      </c>
      <c r="B5" s="103">
        <v>29</v>
      </c>
      <c r="C5" s="103">
        <v>36</v>
      </c>
      <c r="D5" s="103">
        <v>44</v>
      </c>
      <c r="E5" s="103">
        <v>24</v>
      </c>
      <c r="F5" s="103">
        <v>52</v>
      </c>
      <c r="G5" s="103">
        <v>63</v>
      </c>
      <c r="H5" s="103">
        <v>68</v>
      </c>
      <c r="I5" s="103">
        <v>109</v>
      </c>
      <c r="J5" s="103">
        <v>135</v>
      </c>
    </row>
    <row r="6" spans="1:11">
      <c r="A6" s="194" t="s">
        <v>135</v>
      </c>
      <c r="B6" s="103">
        <v>18</v>
      </c>
      <c r="C6" s="103">
        <v>27</v>
      </c>
      <c r="D6" s="103">
        <v>28</v>
      </c>
      <c r="E6" s="103">
        <v>39</v>
      </c>
      <c r="F6" s="103">
        <v>38</v>
      </c>
      <c r="G6" s="103">
        <v>42</v>
      </c>
      <c r="H6" s="103">
        <v>65</v>
      </c>
      <c r="I6" s="103">
        <v>88</v>
      </c>
      <c r="J6" s="103">
        <v>108</v>
      </c>
    </row>
    <row r="7" spans="1:11">
      <c r="A7" s="195" t="s">
        <v>137</v>
      </c>
      <c r="B7" s="104">
        <v>42</v>
      </c>
      <c r="C7" s="104">
        <v>53</v>
      </c>
      <c r="D7" s="104">
        <v>50</v>
      </c>
      <c r="E7" s="104">
        <v>64</v>
      </c>
      <c r="F7" s="104">
        <v>49</v>
      </c>
      <c r="G7" s="104">
        <v>57</v>
      </c>
      <c r="H7" s="104">
        <v>57</v>
      </c>
      <c r="I7" s="104">
        <v>53</v>
      </c>
      <c r="J7" s="104">
        <v>78</v>
      </c>
    </row>
    <row r="8" spans="1:11">
      <c r="A8" s="196" t="s">
        <v>154</v>
      </c>
      <c r="B8" s="197">
        <v>26.722090261282659</v>
      </c>
      <c r="C8" s="197">
        <v>27.724867724867725</v>
      </c>
      <c r="D8" s="197">
        <v>28.35820895522388</v>
      </c>
      <c r="E8" s="197">
        <v>28.676470588235293</v>
      </c>
      <c r="F8" s="197">
        <v>29.641693811074919</v>
      </c>
      <c r="G8" s="197">
        <v>27.502338634237606</v>
      </c>
      <c r="H8" s="197">
        <v>27.443609022556391</v>
      </c>
      <c r="I8" s="197">
        <v>23.524069028156223</v>
      </c>
      <c r="J8" s="197">
        <v>21.391752577319586</v>
      </c>
    </row>
    <row r="9" spans="1:11">
      <c r="A9" s="194" t="s">
        <v>294</v>
      </c>
      <c r="B9" s="198">
        <v>23.159144893111637</v>
      </c>
      <c r="C9" s="198">
        <v>24.761904761904763</v>
      </c>
      <c r="D9" s="198">
        <v>23.560767590618337</v>
      </c>
      <c r="E9" s="198">
        <v>22.689075630252102</v>
      </c>
      <c r="F9" s="198">
        <v>23.669923995656895</v>
      </c>
      <c r="G9" s="198">
        <v>27.128157156220766</v>
      </c>
      <c r="H9" s="198">
        <v>24.060150375939848</v>
      </c>
      <c r="I9" s="198">
        <v>26.521344232515894</v>
      </c>
      <c r="J9" s="198">
        <v>24.398625429553263</v>
      </c>
      <c r="K9" s="183"/>
    </row>
    <row r="10" spans="1:11">
      <c r="A10" s="141" t="s">
        <v>155</v>
      </c>
      <c r="B10" s="198">
        <v>3.4441805225653201</v>
      </c>
      <c r="C10" s="198">
        <v>3.8095238095238098</v>
      </c>
      <c r="D10" s="198">
        <v>4.6908315565031984</v>
      </c>
      <c r="E10" s="198">
        <v>2.5210084033613445</v>
      </c>
      <c r="F10" s="198">
        <v>5.6460369163952224</v>
      </c>
      <c r="G10" s="198">
        <v>5.8933582787652012</v>
      </c>
      <c r="H10" s="198">
        <v>6.3909774436090219</v>
      </c>
      <c r="I10" s="198">
        <v>9.9000908265213443</v>
      </c>
      <c r="J10" s="198">
        <v>11.597938144329897</v>
      </c>
    </row>
    <row r="11" spans="1:11">
      <c r="A11" s="141" t="s">
        <v>156</v>
      </c>
      <c r="B11" s="198">
        <v>2.1377672209026128</v>
      </c>
      <c r="C11" s="198">
        <v>2.8571428571428572</v>
      </c>
      <c r="D11" s="198">
        <v>2.9850746268656714</v>
      </c>
      <c r="E11" s="198">
        <v>4.0966386554621845</v>
      </c>
      <c r="F11" s="198">
        <v>4.1259500542888166</v>
      </c>
      <c r="G11" s="198">
        <v>3.9289055191768005</v>
      </c>
      <c r="H11" s="198">
        <v>6.1090225563909772</v>
      </c>
      <c r="I11" s="198">
        <v>7.9927338782924613</v>
      </c>
      <c r="J11" s="198">
        <v>9.2783505154639183</v>
      </c>
    </row>
    <row r="12" spans="1:11">
      <c r="A12" s="141" t="s">
        <v>157</v>
      </c>
      <c r="B12" s="198">
        <v>4.9881235154394297</v>
      </c>
      <c r="C12" s="198">
        <v>5.6084656084656084</v>
      </c>
      <c r="D12" s="198">
        <v>5.3304904051172706</v>
      </c>
      <c r="E12" s="198">
        <v>6.7226890756302522</v>
      </c>
      <c r="F12" s="198">
        <v>5.3203040173724219</v>
      </c>
      <c r="G12" s="198">
        <v>5.3320860617399441</v>
      </c>
      <c r="H12" s="198">
        <v>5.3571428571428568</v>
      </c>
      <c r="I12" s="198">
        <v>4.8138056312443238</v>
      </c>
      <c r="J12" s="198">
        <v>6.7010309278350517</v>
      </c>
    </row>
    <row r="13" spans="1:11">
      <c r="A13" s="148" t="s">
        <v>158</v>
      </c>
      <c r="B13" s="148">
        <v>842</v>
      </c>
      <c r="C13" s="148">
        <v>945</v>
      </c>
      <c r="D13" s="148">
        <v>938</v>
      </c>
      <c r="E13" s="148">
        <v>952</v>
      </c>
      <c r="F13" s="148">
        <v>921</v>
      </c>
      <c r="G13" s="190">
        <v>1069</v>
      </c>
      <c r="H13" s="190">
        <v>1064</v>
      </c>
      <c r="I13" s="190">
        <v>1101</v>
      </c>
      <c r="J13" s="190">
        <v>1164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A10" sqref="A10"/>
    </sheetView>
  </sheetViews>
  <sheetFormatPr defaultRowHeight="14.25"/>
  <cols>
    <col min="1" max="1" width="22.125" style="122" customWidth="1"/>
    <col min="2" max="16384" width="9" style="122"/>
  </cols>
  <sheetData>
    <row r="1" spans="1:10">
      <c r="A1" s="4" t="s">
        <v>170</v>
      </c>
    </row>
    <row r="2" spans="1:10">
      <c r="A2" s="191"/>
      <c r="B2" s="101">
        <v>2008</v>
      </c>
      <c r="C2" s="101">
        <v>2009</v>
      </c>
      <c r="D2" s="101">
        <v>2010</v>
      </c>
      <c r="E2" s="101">
        <v>2011</v>
      </c>
      <c r="F2" s="101">
        <v>2012</v>
      </c>
      <c r="G2" s="101">
        <v>2013</v>
      </c>
      <c r="H2" s="101">
        <v>2014</v>
      </c>
      <c r="I2" s="101">
        <v>2015</v>
      </c>
    </row>
    <row r="3" spans="1:10">
      <c r="A3" s="141" t="s">
        <v>165</v>
      </c>
      <c r="B3" s="120">
        <v>24760</v>
      </c>
      <c r="C3" s="120">
        <v>24170</v>
      </c>
      <c r="D3" s="120">
        <v>23261</v>
      </c>
      <c r="E3" s="120">
        <v>22681</v>
      </c>
      <c r="F3" s="120">
        <v>21283</v>
      </c>
      <c r="G3" s="120">
        <v>20495</v>
      </c>
      <c r="H3" s="120">
        <v>19615</v>
      </c>
      <c r="I3" s="120">
        <v>18280</v>
      </c>
    </row>
    <row r="4" spans="1:10">
      <c r="A4" s="192" t="s">
        <v>159</v>
      </c>
      <c r="B4" s="120">
        <v>13777</v>
      </c>
      <c r="C4" s="120">
        <v>12429</v>
      </c>
      <c r="D4" s="120">
        <v>12098</v>
      </c>
      <c r="E4" s="120">
        <v>11221</v>
      </c>
      <c r="F4" s="120">
        <v>3328</v>
      </c>
      <c r="G4" s="120">
        <v>1940</v>
      </c>
      <c r="H4" s="120">
        <v>1672</v>
      </c>
      <c r="I4" s="120">
        <v>1514</v>
      </c>
    </row>
    <row r="5" spans="1:10">
      <c r="A5" s="20" t="s">
        <v>160</v>
      </c>
      <c r="B5" s="120">
        <v>67</v>
      </c>
      <c r="C5" s="120">
        <v>52</v>
      </c>
      <c r="D5" s="120">
        <v>53</v>
      </c>
      <c r="E5" s="120">
        <v>75</v>
      </c>
      <c r="F5" s="120">
        <v>62</v>
      </c>
      <c r="G5" s="120">
        <v>50</v>
      </c>
      <c r="H5" s="120">
        <v>45</v>
      </c>
      <c r="I5" s="120">
        <v>40</v>
      </c>
    </row>
    <row r="6" spans="1:10">
      <c r="A6" s="20" t="s">
        <v>161</v>
      </c>
      <c r="B6" s="120">
        <v>12</v>
      </c>
      <c r="C6" s="120">
        <v>14</v>
      </c>
      <c r="D6" s="120">
        <v>11</v>
      </c>
      <c r="E6" s="120">
        <v>17</v>
      </c>
      <c r="F6" s="120">
        <v>9</v>
      </c>
      <c r="G6" s="120">
        <v>10</v>
      </c>
      <c r="H6" s="120">
        <v>10</v>
      </c>
      <c r="I6" s="193">
        <v>10</v>
      </c>
      <c r="J6" s="183"/>
    </row>
    <row r="7" spans="1:10">
      <c r="A7" s="20" t="s">
        <v>162</v>
      </c>
      <c r="B7" s="120">
        <v>13710</v>
      </c>
      <c r="C7" s="120">
        <v>12377</v>
      </c>
      <c r="D7" s="120">
        <v>12045</v>
      </c>
      <c r="E7" s="120">
        <v>11146</v>
      </c>
      <c r="F7" s="120">
        <v>3266</v>
      </c>
      <c r="G7" s="120">
        <v>1890</v>
      </c>
      <c r="H7" s="120">
        <v>1627</v>
      </c>
      <c r="I7" s="120">
        <v>1474</v>
      </c>
    </row>
    <row r="8" spans="1:10">
      <c r="A8" s="18" t="s">
        <v>163</v>
      </c>
      <c r="B8" s="120" t="s">
        <v>164</v>
      </c>
      <c r="C8" s="120" t="s">
        <v>164</v>
      </c>
      <c r="D8" s="120" t="s">
        <v>164</v>
      </c>
      <c r="E8" s="120" t="s">
        <v>164</v>
      </c>
      <c r="F8" s="120">
        <v>4601</v>
      </c>
      <c r="G8" s="120">
        <v>5090</v>
      </c>
      <c r="H8" s="120">
        <v>4970</v>
      </c>
      <c r="I8" s="120">
        <v>4697</v>
      </c>
    </row>
    <row r="9" spans="1:10">
      <c r="A9" s="32" t="s">
        <v>136</v>
      </c>
      <c r="B9" s="121">
        <v>10983</v>
      </c>
      <c r="C9" s="121">
        <v>11741</v>
      </c>
      <c r="D9" s="121">
        <v>11163</v>
      </c>
      <c r="E9" s="121">
        <v>11460</v>
      </c>
      <c r="F9" s="121">
        <v>13354</v>
      </c>
      <c r="G9" s="121">
        <v>13465</v>
      </c>
      <c r="H9" s="121">
        <v>12973</v>
      </c>
      <c r="I9" s="121">
        <v>12069</v>
      </c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A10" sqref="A10"/>
    </sheetView>
  </sheetViews>
  <sheetFormatPr defaultRowHeight="14.25"/>
  <cols>
    <col min="1" max="1" width="20.375" style="122" customWidth="1"/>
    <col min="2" max="16384" width="9" style="122"/>
  </cols>
  <sheetData>
    <row r="2" spans="1:9">
      <c r="A2" s="65" t="s">
        <v>296</v>
      </c>
    </row>
    <row r="3" spans="1:9">
      <c r="A3" s="138"/>
      <c r="B3" s="101">
        <v>2008</v>
      </c>
      <c r="C3" s="101">
        <v>2009</v>
      </c>
      <c r="D3" s="101">
        <v>2010</v>
      </c>
      <c r="E3" s="101">
        <v>2011</v>
      </c>
      <c r="F3" s="101">
        <v>2012</v>
      </c>
      <c r="G3" s="101">
        <v>2013</v>
      </c>
      <c r="H3" s="101">
        <v>2014</v>
      </c>
      <c r="I3" s="101">
        <v>2015</v>
      </c>
    </row>
    <row r="4" spans="1:9">
      <c r="A4" s="141" t="s">
        <v>165</v>
      </c>
      <c r="B4" s="120">
        <v>24760</v>
      </c>
      <c r="C4" s="120">
        <v>24170</v>
      </c>
      <c r="D4" s="120">
        <v>23261</v>
      </c>
      <c r="E4" s="120">
        <v>22681</v>
      </c>
      <c r="F4" s="120">
        <v>21283</v>
      </c>
      <c r="G4" s="120">
        <v>20495</v>
      </c>
      <c r="H4" s="120">
        <v>19615</v>
      </c>
      <c r="I4" s="120">
        <v>18280</v>
      </c>
    </row>
    <row r="5" spans="1:9">
      <c r="A5" s="188" t="s">
        <v>166</v>
      </c>
      <c r="B5" s="120">
        <v>22503</v>
      </c>
      <c r="C5" s="120">
        <v>21645</v>
      </c>
      <c r="D5" s="120">
        <v>21258</v>
      </c>
      <c r="E5" s="120">
        <v>20807</v>
      </c>
      <c r="F5" s="120">
        <v>19014</v>
      </c>
      <c r="G5" s="120">
        <v>17974</v>
      </c>
      <c r="H5" s="120">
        <v>17289</v>
      </c>
      <c r="I5" s="120">
        <v>16158</v>
      </c>
    </row>
    <row r="6" spans="1:9">
      <c r="A6" s="189" t="s">
        <v>167</v>
      </c>
      <c r="B6" s="120">
        <v>3192</v>
      </c>
      <c r="C6" s="120">
        <v>3043</v>
      </c>
      <c r="D6" s="120">
        <v>3085</v>
      </c>
      <c r="E6" s="120">
        <v>3117</v>
      </c>
      <c r="F6" s="120">
        <v>3036</v>
      </c>
      <c r="G6" s="120">
        <v>2964</v>
      </c>
      <c r="H6" s="120">
        <v>2753</v>
      </c>
      <c r="I6" s="120">
        <v>2686</v>
      </c>
    </row>
    <row r="7" spans="1:9">
      <c r="A7" s="189" t="s">
        <v>168</v>
      </c>
      <c r="B7" s="120">
        <v>19311</v>
      </c>
      <c r="C7" s="120">
        <v>18602</v>
      </c>
      <c r="D7" s="120">
        <v>18173</v>
      </c>
      <c r="E7" s="120">
        <v>17690</v>
      </c>
      <c r="F7" s="120">
        <v>15978</v>
      </c>
      <c r="G7" s="120">
        <v>15010</v>
      </c>
      <c r="H7" s="120">
        <v>14536</v>
      </c>
      <c r="I7" s="120">
        <v>13472</v>
      </c>
    </row>
    <row r="8" spans="1:9">
      <c r="A8" s="190" t="s">
        <v>169</v>
      </c>
      <c r="B8" s="121">
        <v>2257</v>
      </c>
      <c r="C8" s="121">
        <v>2525</v>
      </c>
      <c r="D8" s="121">
        <v>2003</v>
      </c>
      <c r="E8" s="121">
        <v>1874</v>
      </c>
      <c r="F8" s="121">
        <v>2269</v>
      </c>
      <c r="G8" s="121">
        <v>2521</v>
      </c>
      <c r="H8" s="121">
        <v>2326</v>
      </c>
      <c r="I8" s="121">
        <v>2122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A22" sqref="A22"/>
    </sheetView>
  </sheetViews>
  <sheetFormatPr defaultRowHeight="13.5"/>
  <cols>
    <col min="1" max="1" width="8.875" customWidth="1"/>
  </cols>
  <sheetData>
    <row r="1" spans="1:6">
      <c r="A1" s="36" t="s">
        <v>174</v>
      </c>
      <c r="B1" s="33"/>
      <c r="C1" s="33"/>
      <c r="D1" s="33"/>
      <c r="E1" s="33"/>
      <c r="F1" s="33"/>
    </row>
    <row r="2" spans="1:6" ht="13.5" customHeight="1">
      <c r="A2" s="106" t="s">
        <v>173</v>
      </c>
      <c r="B2" s="105" t="s">
        <v>2</v>
      </c>
      <c r="C2" s="105"/>
      <c r="D2" s="105"/>
      <c r="E2" s="106" t="s">
        <v>171</v>
      </c>
      <c r="F2" s="108" t="s">
        <v>172</v>
      </c>
    </row>
    <row r="3" spans="1:6">
      <c r="A3" s="107"/>
      <c r="B3" s="37" t="s">
        <v>1</v>
      </c>
      <c r="C3" s="37" t="s">
        <v>5</v>
      </c>
      <c r="D3" s="37" t="s">
        <v>6</v>
      </c>
      <c r="E3" s="107"/>
      <c r="F3" s="109"/>
    </row>
    <row r="4" spans="1:6">
      <c r="A4" s="38">
        <v>0</v>
      </c>
      <c r="B4" s="38">
        <v>13</v>
      </c>
      <c r="C4" s="38">
        <v>7</v>
      </c>
      <c r="D4" s="38">
        <v>6</v>
      </c>
      <c r="E4" s="38">
        <v>8</v>
      </c>
      <c r="F4" s="38">
        <v>5</v>
      </c>
    </row>
    <row r="5" spans="1:6">
      <c r="A5" s="38">
        <v>1</v>
      </c>
      <c r="B5" s="38">
        <v>5</v>
      </c>
      <c r="C5" s="38">
        <v>2</v>
      </c>
      <c r="D5" s="38">
        <v>3</v>
      </c>
      <c r="E5" s="38">
        <v>4</v>
      </c>
      <c r="F5" s="38">
        <v>1</v>
      </c>
    </row>
    <row r="6" spans="1:6">
      <c r="A6" s="38">
        <v>2</v>
      </c>
      <c r="B6" s="38">
        <v>5</v>
      </c>
      <c r="C6" s="38">
        <v>3</v>
      </c>
      <c r="D6" s="38">
        <v>2</v>
      </c>
      <c r="E6" s="38">
        <v>4</v>
      </c>
      <c r="F6" s="38">
        <v>1</v>
      </c>
    </row>
    <row r="7" spans="1:6">
      <c r="A7" s="38">
        <v>3</v>
      </c>
      <c r="B7" s="38">
        <v>2</v>
      </c>
      <c r="C7" s="38">
        <v>1</v>
      </c>
      <c r="D7" s="38">
        <v>1</v>
      </c>
      <c r="E7" s="38">
        <v>0</v>
      </c>
      <c r="F7" s="38">
        <v>2</v>
      </c>
    </row>
    <row r="8" spans="1:6">
      <c r="A8" s="38">
        <v>4</v>
      </c>
      <c r="B8" s="38">
        <v>4</v>
      </c>
      <c r="C8" s="38">
        <v>2</v>
      </c>
      <c r="D8" s="38">
        <v>2</v>
      </c>
      <c r="E8" s="38">
        <v>4</v>
      </c>
      <c r="F8" s="38">
        <v>0</v>
      </c>
    </row>
    <row r="9" spans="1:6">
      <c r="A9" s="38">
        <v>5</v>
      </c>
      <c r="B9" s="38">
        <v>1</v>
      </c>
      <c r="C9" s="38">
        <v>1</v>
      </c>
      <c r="D9" s="38">
        <v>0</v>
      </c>
      <c r="E9" s="38">
        <v>0</v>
      </c>
      <c r="F9" s="38">
        <v>1</v>
      </c>
    </row>
    <row r="10" spans="1:6">
      <c r="A10" s="38">
        <v>6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</row>
    <row r="11" spans="1:6">
      <c r="A11" s="38">
        <v>7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</row>
    <row r="12" spans="1:6">
      <c r="A12" s="38">
        <v>8</v>
      </c>
      <c r="B12" s="38">
        <v>6</v>
      </c>
      <c r="C12" s="38">
        <v>4</v>
      </c>
      <c r="D12" s="38">
        <v>2</v>
      </c>
      <c r="E12" s="38">
        <v>5</v>
      </c>
      <c r="F12" s="38">
        <v>1</v>
      </c>
    </row>
    <row r="13" spans="1:6">
      <c r="A13" s="38">
        <v>9</v>
      </c>
      <c r="B13" s="38">
        <v>2</v>
      </c>
      <c r="C13" s="38">
        <v>1</v>
      </c>
      <c r="D13" s="38">
        <v>1</v>
      </c>
      <c r="E13" s="38">
        <v>1</v>
      </c>
      <c r="F13" s="38">
        <v>1</v>
      </c>
    </row>
    <row r="14" spans="1:6">
      <c r="A14" s="38">
        <v>10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</row>
    <row r="15" spans="1:6">
      <c r="A15" s="38">
        <v>11</v>
      </c>
      <c r="B15" s="38">
        <v>4</v>
      </c>
      <c r="C15" s="38">
        <v>3</v>
      </c>
      <c r="D15" s="38">
        <v>1</v>
      </c>
      <c r="E15" s="38">
        <v>4</v>
      </c>
      <c r="F15" s="38">
        <v>0</v>
      </c>
    </row>
    <row r="16" spans="1:6">
      <c r="A16" s="38">
        <v>12</v>
      </c>
      <c r="B16" s="38">
        <v>4</v>
      </c>
      <c r="C16" s="38">
        <v>2</v>
      </c>
      <c r="D16" s="38">
        <v>2</v>
      </c>
      <c r="E16" s="66">
        <v>1</v>
      </c>
      <c r="F16" s="66">
        <v>3</v>
      </c>
    </row>
    <row r="17" spans="1:6">
      <c r="A17" s="38">
        <v>13</v>
      </c>
      <c r="B17" s="38">
        <v>3</v>
      </c>
      <c r="C17" s="38">
        <v>2</v>
      </c>
      <c r="D17" s="38">
        <v>1</v>
      </c>
      <c r="E17" s="66">
        <v>3</v>
      </c>
      <c r="F17" s="66">
        <v>0</v>
      </c>
    </row>
    <row r="18" spans="1:6" ht="14.25" thickBot="1">
      <c r="A18" s="39">
        <v>14</v>
      </c>
      <c r="B18" s="39">
        <v>2</v>
      </c>
      <c r="C18" s="39">
        <v>1</v>
      </c>
      <c r="D18" s="39">
        <v>1</v>
      </c>
      <c r="E18" s="67">
        <v>1</v>
      </c>
      <c r="F18" s="67">
        <v>1</v>
      </c>
    </row>
    <row r="19" spans="1:6" ht="14.25" thickTop="1">
      <c r="A19" s="38" t="s">
        <v>8</v>
      </c>
      <c r="B19" s="38">
        <v>29</v>
      </c>
      <c r="C19" s="38">
        <v>15</v>
      </c>
      <c r="D19" s="38">
        <v>14</v>
      </c>
      <c r="E19" s="66">
        <v>20</v>
      </c>
      <c r="F19" s="66">
        <v>9</v>
      </c>
    </row>
    <row r="20" spans="1:6">
      <c r="A20" s="37" t="s">
        <v>128</v>
      </c>
      <c r="B20" s="37">
        <v>51</v>
      </c>
      <c r="C20" s="37">
        <v>29</v>
      </c>
      <c r="D20" s="37">
        <v>22</v>
      </c>
      <c r="E20" s="68">
        <v>35</v>
      </c>
      <c r="F20" s="68">
        <v>16</v>
      </c>
    </row>
  </sheetData>
  <mergeCells count="4">
    <mergeCell ref="B2:D2"/>
    <mergeCell ref="E2:E3"/>
    <mergeCell ref="F2:F3"/>
    <mergeCell ref="A2:A3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I17" sqref="I17"/>
    </sheetView>
  </sheetViews>
  <sheetFormatPr defaultRowHeight="13.5"/>
  <cols>
    <col min="1" max="1" width="8.875" customWidth="1"/>
    <col min="5" max="5" width="9.75" customWidth="1"/>
  </cols>
  <sheetData>
    <row r="1" spans="1:5">
      <c r="A1" s="40" t="s">
        <v>175</v>
      </c>
      <c r="B1" s="41"/>
      <c r="C1" s="41"/>
      <c r="D1" s="41"/>
      <c r="E1" s="41"/>
    </row>
    <row r="2" spans="1:5" ht="38.25">
      <c r="A2" s="42" t="s">
        <v>0</v>
      </c>
      <c r="B2" s="43" t="s">
        <v>176</v>
      </c>
      <c r="C2" s="43" t="s">
        <v>3</v>
      </c>
      <c r="D2" s="43" t="s">
        <v>287</v>
      </c>
      <c r="E2" s="43" t="s">
        <v>177</v>
      </c>
    </row>
    <row r="3" spans="1:5">
      <c r="A3" s="44">
        <v>2000</v>
      </c>
      <c r="B3" s="44">
        <v>220</v>
      </c>
      <c r="C3" s="45">
        <v>1.1925411968777104</v>
      </c>
      <c r="D3" s="44">
        <v>7</v>
      </c>
      <c r="E3" s="44">
        <v>3</v>
      </c>
    </row>
    <row r="4" spans="1:5">
      <c r="A4" s="44">
        <v>2001</v>
      </c>
      <c r="B4" s="44">
        <v>195</v>
      </c>
      <c r="C4" s="45">
        <v>1.0665645681780891</v>
      </c>
      <c r="D4" s="44">
        <v>7</v>
      </c>
      <c r="E4" s="44">
        <v>5</v>
      </c>
    </row>
    <row r="5" spans="1:5">
      <c r="A5" s="44">
        <v>2002</v>
      </c>
      <c r="B5" s="44">
        <v>155</v>
      </c>
      <c r="C5" s="69">
        <v>0.85625897690862884</v>
      </c>
      <c r="D5" s="44">
        <v>2</v>
      </c>
      <c r="E5" s="44">
        <v>4</v>
      </c>
    </row>
    <row r="6" spans="1:5">
      <c r="A6" s="44">
        <v>2003</v>
      </c>
      <c r="B6" s="44">
        <v>127</v>
      </c>
      <c r="C6" s="45">
        <v>0.70929907846970119</v>
      </c>
      <c r="D6" s="44">
        <v>2</v>
      </c>
      <c r="E6" s="44">
        <v>1</v>
      </c>
    </row>
    <row r="7" spans="1:5">
      <c r="A7" s="44">
        <v>2004</v>
      </c>
      <c r="B7" s="44">
        <v>117</v>
      </c>
      <c r="C7" s="45">
        <v>0.65974963347242588</v>
      </c>
      <c r="D7" s="44">
        <v>5</v>
      </c>
      <c r="E7" s="44">
        <v>3</v>
      </c>
    </row>
    <row r="8" spans="1:5">
      <c r="A8" s="44">
        <v>2005</v>
      </c>
      <c r="B8" s="44">
        <v>117</v>
      </c>
      <c r="C8" s="45">
        <v>0.67245243979539049</v>
      </c>
      <c r="D8" s="44">
        <v>3</v>
      </c>
      <c r="E8" s="44">
        <v>3</v>
      </c>
    </row>
    <row r="9" spans="1:5">
      <c r="A9" s="44">
        <v>2006</v>
      </c>
      <c r="B9" s="44">
        <v>85</v>
      </c>
      <c r="C9" s="45">
        <v>0.48755305724446485</v>
      </c>
      <c r="D9" s="44">
        <v>0</v>
      </c>
      <c r="E9" s="44">
        <v>1</v>
      </c>
    </row>
    <row r="10" spans="1:5">
      <c r="A10" s="44">
        <v>2007</v>
      </c>
      <c r="B10" s="44">
        <v>92</v>
      </c>
      <c r="C10" s="45">
        <v>0.53203793661808929</v>
      </c>
      <c r="D10" s="44">
        <v>0</v>
      </c>
      <c r="E10" s="44">
        <v>0</v>
      </c>
    </row>
    <row r="11" spans="1:5">
      <c r="A11" s="44">
        <v>2008</v>
      </c>
      <c r="B11" s="44">
        <v>95</v>
      </c>
      <c r="C11" s="45">
        <v>0.55309734513274333</v>
      </c>
      <c r="D11" s="44">
        <v>0</v>
      </c>
      <c r="E11" s="44">
        <v>1</v>
      </c>
    </row>
    <row r="12" spans="1:5">
      <c r="A12" s="44">
        <v>2009</v>
      </c>
      <c r="B12" s="44">
        <v>73</v>
      </c>
      <c r="C12" s="45">
        <v>0.42915931804820689</v>
      </c>
      <c r="D12" s="44">
        <v>1</v>
      </c>
      <c r="E12" s="44">
        <v>4</v>
      </c>
    </row>
    <row r="13" spans="1:5">
      <c r="A13" s="44">
        <v>2010</v>
      </c>
      <c r="B13" s="44">
        <v>89</v>
      </c>
      <c r="C13" s="45">
        <v>0.52982497916418625</v>
      </c>
      <c r="D13" s="44">
        <v>0</v>
      </c>
      <c r="E13" s="44">
        <v>0</v>
      </c>
    </row>
    <row r="14" spans="1:5">
      <c r="A14" s="44">
        <v>2011</v>
      </c>
      <c r="B14" s="44">
        <v>84</v>
      </c>
      <c r="C14" s="45">
        <v>0.50269299820466784</v>
      </c>
      <c r="D14" s="44">
        <v>1</v>
      </c>
      <c r="E14" s="44">
        <v>2</v>
      </c>
    </row>
    <row r="15" spans="1:5">
      <c r="A15" s="44">
        <v>2012</v>
      </c>
      <c r="B15" s="44">
        <v>63</v>
      </c>
      <c r="C15" s="45">
        <v>0.38071065989847719</v>
      </c>
      <c r="D15" s="44">
        <v>1</v>
      </c>
      <c r="E15" s="44">
        <v>0</v>
      </c>
    </row>
    <row r="16" spans="1:5">
      <c r="A16" s="44">
        <v>2013</v>
      </c>
      <c r="B16" s="44">
        <v>66</v>
      </c>
      <c r="C16" s="45">
        <v>0.40268456375838929</v>
      </c>
      <c r="D16" s="44">
        <v>2</v>
      </c>
      <c r="E16" s="44">
        <v>0</v>
      </c>
    </row>
    <row r="17" spans="1:5">
      <c r="A17" s="44">
        <v>2014</v>
      </c>
      <c r="B17" s="44">
        <v>49</v>
      </c>
      <c r="C17" s="45">
        <v>0.30185424752048301</v>
      </c>
      <c r="D17" s="44">
        <v>5</v>
      </c>
      <c r="E17" s="44">
        <v>2</v>
      </c>
    </row>
    <row r="18" spans="1:5">
      <c r="A18" s="46">
        <v>2015</v>
      </c>
      <c r="B18" s="46">
        <v>51</v>
      </c>
      <c r="C18" s="47">
        <v>0.32148260211800306</v>
      </c>
      <c r="D18" s="46">
        <v>1</v>
      </c>
      <c r="E18" s="46">
        <v>1</v>
      </c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6" sqref="A16"/>
    </sheetView>
  </sheetViews>
  <sheetFormatPr defaultRowHeight="14.25"/>
  <cols>
    <col min="1" max="1" width="8.875" style="122" customWidth="1"/>
    <col min="2" max="16384" width="9" style="122"/>
  </cols>
  <sheetData>
    <row r="1" spans="1:4">
      <c r="A1" s="48" t="s">
        <v>181</v>
      </c>
      <c r="B1" s="123"/>
      <c r="C1" s="123"/>
      <c r="D1" s="123"/>
    </row>
    <row r="2" spans="1:4" ht="38.25">
      <c r="A2" s="187"/>
      <c r="B2" s="160" t="s">
        <v>178</v>
      </c>
      <c r="C2" s="160" t="s">
        <v>179</v>
      </c>
      <c r="D2" s="160" t="s">
        <v>180</v>
      </c>
    </row>
    <row r="3" spans="1:4">
      <c r="A3" s="159">
        <v>2007</v>
      </c>
      <c r="B3" s="73">
        <v>9983</v>
      </c>
      <c r="C3" s="73">
        <v>4173</v>
      </c>
      <c r="D3" s="69">
        <v>41.80106180506862</v>
      </c>
    </row>
    <row r="4" spans="1:4">
      <c r="A4" s="159">
        <v>2008</v>
      </c>
      <c r="B4" s="73">
        <v>9480</v>
      </c>
      <c r="C4" s="73">
        <v>4332</v>
      </c>
      <c r="D4" s="69">
        <v>45.696202531645568</v>
      </c>
    </row>
    <row r="5" spans="1:4">
      <c r="A5" s="159">
        <v>2009</v>
      </c>
      <c r="B5" s="73">
        <v>10902</v>
      </c>
      <c r="C5" s="73">
        <v>6920</v>
      </c>
      <c r="D5" s="69">
        <v>63.47459181801505</v>
      </c>
    </row>
    <row r="6" spans="1:4">
      <c r="A6" s="159">
        <v>2010</v>
      </c>
      <c r="B6" s="73">
        <v>11495</v>
      </c>
      <c r="C6" s="73">
        <v>8380</v>
      </c>
      <c r="D6" s="69">
        <v>72.901261418007834</v>
      </c>
    </row>
    <row r="7" spans="1:4">
      <c r="A7" s="159">
        <v>2011</v>
      </c>
      <c r="B7" s="73">
        <v>10915</v>
      </c>
      <c r="C7" s="73">
        <v>8046</v>
      </c>
      <c r="D7" s="69">
        <v>73.715071003206603</v>
      </c>
    </row>
    <row r="8" spans="1:4">
      <c r="A8" s="159">
        <v>2012</v>
      </c>
      <c r="B8" s="73">
        <v>11261</v>
      </c>
      <c r="C8" s="73">
        <v>8347</v>
      </c>
      <c r="D8" s="69">
        <v>74.099999999999994</v>
      </c>
    </row>
    <row r="9" spans="1:4">
      <c r="A9" s="159">
        <v>2013</v>
      </c>
      <c r="B9" s="73">
        <v>10523</v>
      </c>
      <c r="C9" s="73">
        <v>7701</v>
      </c>
      <c r="D9" s="69">
        <v>73.2</v>
      </c>
    </row>
    <row r="10" spans="1:4">
      <c r="A10" s="159">
        <v>2014</v>
      </c>
      <c r="B10" s="73">
        <v>10259</v>
      </c>
      <c r="C10" s="73">
        <v>7645</v>
      </c>
      <c r="D10" s="69">
        <v>74.5</v>
      </c>
    </row>
    <row r="11" spans="1:4">
      <c r="A11" s="166">
        <v>2015</v>
      </c>
      <c r="B11" s="77">
        <v>10035</v>
      </c>
      <c r="C11" s="77">
        <v>7630</v>
      </c>
      <c r="D11" s="78">
        <v>76</v>
      </c>
    </row>
    <row r="12" spans="1:4">
      <c r="A12" s="7" t="s">
        <v>299</v>
      </c>
    </row>
    <row r="13" spans="1:4">
      <c r="A13" s="7" t="s">
        <v>300</v>
      </c>
    </row>
  </sheetData>
  <phoneticPr fontId="2"/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0" sqref="A10"/>
    </sheetView>
  </sheetViews>
  <sheetFormatPr defaultRowHeight="13.5"/>
  <cols>
    <col min="1" max="1" width="48.625" customWidth="1"/>
  </cols>
  <sheetData>
    <row r="1" spans="1:3">
      <c r="A1" s="6" t="s">
        <v>182</v>
      </c>
    </row>
    <row r="2" spans="1:3" ht="25.5">
      <c r="A2" s="11" t="s">
        <v>183</v>
      </c>
      <c r="B2" s="11" t="s">
        <v>2</v>
      </c>
      <c r="C2" s="11" t="s">
        <v>184</v>
      </c>
    </row>
    <row r="3" spans="1:3">
      <c r="A3" s="8" t="s">
        <v>185</v>
      </c>
      <c r="B3" s="8">
        <v>48</v>
      </c>
      <c r="C3" s="8">
        <v>0.6</v>
      </c>
    </row>
    <row r="4" spans="1:3">
      <c r="A4" s="8" t="s">
        <v>186</v>
      </c>
      <c r="B4" s="8">
        <v>324</v>
      </c>
      <c r="C4" s="8">
        <v>4.2</v>
      </c>
    </row>
    <row r="5" spans="1:3">
      <c r="A5" s="8" t="s">
        <v>187</v>
      </c>
      <c r="B5" s="8">
        <v>29</v>
      </c>
      <c r="C5" s="8">
        <v>0.4</v>
      </c>
    </row>
    <row r="6" spans="1:3">
      <c r="A6" s="8" t="s">
        <v>188</v>
      </c>
      <c r="B6" s="8">
        <v>366</v>
      </c>
      <c r="C6" s="8">
        <v>4.8</v>
      </c>
    </row>
    <row r="7" spans="1:3">
      <c r="A7" s="8" t="s">
        <v>189</v>
      </c>
      <c r="B7" s="120">
        <v>6806</v>
      </c>
      <c r="C7" s="8">
        <v>89.2</v>
      </c>
    </row>
    <row r="8" spans="1:3">
      <c r="A8" s="8" t="s">
        <v>190</v>
      </c>
      <c r="B8" s="8">
        <v>57</v>
      </c>
      <c r="C8" s="8">
        <v>0.7</v>
      </c>
    </row>
    <row r="9" spans="1:3">
      <c r="A9" s="9" t="s">
        <v>18</v>
      </c>
      <c r="B9" s="121">
        <v>7630</v>
      </c>
      <c r="C9" s="150">
        <v>100</v>
      </c>
    </row>
  </sheetData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6" sqref="A16"/>
    </sheetView>
  </sheetViews>
  <sheetFormatPr defaultRowHeight="13.5"/>
  <cols>
    <col min="1" max="1" width="8.875" customWidth="1"/>
  </cols>
  <sheetData>
    <row r="1" spans="1:8">
      <c r="A1" s="36" t="s">
        <v>191</v>
      </c>
      <c r="B1" s="33"/>
      <c r="C1" s="33"/>
      <c r="D1" s="33"/>
      <c r="E1" s="33"/>
      <c r="F1" s="33"/>
      <c r="G1" s="33"/>
      <c r="H1" s="33"/>
    </row>
    <row r="2" spans="1:8" ht="13.5" customHeight="1">
      <c r="A2" s="106" t="s">
        <v>0</v>
      </c>
      <c r="B2" s="106" t="s">
        <v>185</v>
      </c>
      <c r="C2" s="106"/>
      <c r="D2" s="106" t="s">
        <v>192</v>
      </c>
      <c r="E2" s="106"/>
      <c r="F2" s="108" t="s">
        <v>187</v>
      </c>
      <c r="G2" s="108"/>
      <c r="H2" s="185" t="s">
        <v>301</v>
      </c>
    </row>
    <row r="3" spans="1:8">
      <c r="A3" s="110"/>
      <c r="B3" s="107"/>
      <c r="C3" s="107"/>
      <c r="D3" s="107" t="s">
        <v>193</v>
      </c>
      <c r="E3" s="107"/>
      <c r="F3" s="109"/>
      <c r="G3" s="109"/>
      <c r="H3" s="185"/>
    </row>
    <row r="4" spans="1:8" ht="25.5">
      <c r="A4" s="110"/>
      <c r="B4" s="49" t="s">
        <v>2</v>
      </c>
      <c r="C4" s="49" t="s">
        <v>194</v>
      </c>
      <c r="D4" s="49" t="s">
        <v>2</v>
      </c>
      <c r="E4" s="49" t="s">
        <v>194</v>
      </c>
      <c r="F4" s="49" t="s">
        <v>2</v>
      </c>
      <c r="G4" s="49" t="s">
        <v>194</v>
      </c>
      <c r="H4" s="123"/>
    </row>
    <row r="5" spans="1:8">
      <c r="A5" s="38">
        <v>2007</v>
      </c>
      <c r="B5" s="62">
        <v>50</v>
      </c>
      <c r="C5" s="92">
        <v>1.1865211200759374</v>
      </c>
      <c r="D5" s="62">
        <v>208</v>
      </c>
      <c r="E5" s="93">
        <f>D5/H5*100</f>
        <v>4.9844236760124607</v>
      </c>
      <c r="F5" s="62">
        <v>22</v>
      </c>
      <c r="G5" s="92">
        <v>0.52206929283341252</v>
      </c>
      <c r="H5" s="186">
        <v>4173</v>
      </c>
    </row>
    <row r="6" spans="1:8">
      <c r="A6" s="38">
        <v>2008</v>
      </c>
      <c r="B6" s="64">
        <v>48</v>
      </c>
      <c r="C6" s="45">
        <v>1.0968921389396709</v>
      </c>
      <c r="D6" s="64">
        <v>163</v>
      </c>
      <c r="E6" s="69">
        <f t="shared" ref="E6:E13" si="0">D6/H6*100</f>
        <v>3.7626962142197602</v>
      </c>
      <c r="F6" s="64">
        <v>16</v>
      </c>
      <c r="G6" s="45">
        <v>0.3656307129798903</v>
      </c>
      <c r="H6" s="186">
        <v>4332</v>
      </c>
    </row>
    <row r="7" spans="1:8">
      <c r="A7" s="38">
        <v>2009</v>
      </c>
      <c r="B7" s="64">
        <v>56</v>
      </c>
      <c r="C7" s="45">
        <v>0.8030976624121613</v>
      </c>
      <c r="D7" s="64">
        <v>290</v>
      </c>
      <c r="E7" s="69">
        <f t="shared" si="0"/>
        <v>4.1907514450867049</v>
      </c>
      <c r="F7" s="64">
        <v>24</v>
      </c>
      <c r="G7" s="45">
        <v>0.34418471246235482</v>
      </c>
      <c r="H7" s="186">
        <v>6920</v>
      </c>
    </row>
    <row r="8" spans="1:8">
      <c r="A8" s="38">
        <v>2010</v>
      </c>
      <c r="B8" s="64">
        <v>68</v>
      </c>
      <c r="C8" s="45">
        <v>0.80292832683906012</v>
      </c>
      <c r="D8" s="64">
        <v>328</v>
      </c>
      <c r="E8" s="69">
        <f t="shared" si="0"/>
        <v>3.9140811455847255</v>
      </c>
      <c r="F8" s="64">
        <v>27</v>
      </c>
      <c r="G8" s="45">
        <v>0.3188097768331562</v>
      </c>
      <c r="H8" s="186">
        <v>8380</v>
      </c>
    </row>
    <row r="9" spans="1:8">
      <c r="A9" s="38">
        <v>2011</v>
      </c>
      <c r="B9" s="64">
        <v>60</v>
      </c>
      <c r="C9" s="45">
        <v>0.73937153419593349</v>
      </c>
      <c r="D9" s="64">
        <v>326</v>
      </c>
      <c r="E9" s="69">
        <f t="shared" si="0"/>
        <v>4.0517027094208302</v>
      </c>
      <c r="F9" s="64">
        <v>26</v>
      </c>
      <c r="G9" s="45">
        <v>0.32039433148490454</v>
      </c>
      <c r="H9" s="186">
        <v>8046</v>
      </c>
    </row>
    <row r="10" spans="1:8">
      <c r="A10" s="38">
        <v>2012</v>
      </c>
      <c r="B10" s="64">
        <v>60</v>
      </c>
      <c r="C10" s="45">
        <v>0.71882113334132025</v>
      </c>
      <c r="D10" s="66">
        <v>320</v>
      </c>
      <c r="E10" s="69">
        <f t="shared" si="0"/>
        <v>3.8337127111537077</v>
      </c>
      <c r="F10" s="64">
        <v>13</v>
      </c>
      <c r="G10" s="45">
        <v>0.15574457889061938</v>
      </c>
      <c r="H10" s="186">
        <v>8347</v>
      </c>
    </row>
    <row r="11" spans="1:8">
      <c r="A11" s="38">
        <v>2013</v>
      </c>
      <c r="B11" s="64">
        <v>47</v>
      </c>
      <c r="C11" s="45">
        <v>0.61031034930528505</v>
      </c>
      <c r="D11" s="64">
        <v>322</v>
      </c>
      <c r="E11" s="69">
        <f t="shared" si="0"/>
        <v>4.1812751590702506</v>
      </c>
      <c r="F11" s="64">
        <v>17</v>
      </c>
      <c r="G11" s="45">
        <v>0.22075055187637968</v>
      </c>
      <c r="H11" s="186">
        <v>7701</v>
      </c>
    </row>
    <row r="12" spans="1:8">
      <c r="A12" s="38">
        <v>2014</v>
      </c>
      <c r="B12" s="64">
        <v>56</v>
      </c>
      <c r="C12" s="45">
        <v>0.73250490516677569</v>
      </c>
      <c r="D12" s="64">
        <v>293</v>
      </c>
      <c r="E12" s="69">
        <f t="shared" si="0"/>
        <v>3.8325703073904509</v>
      </c>
      <c r="F12" s="64">
        <v>20</v>
      </c>
      <c r="G12" s="45">
        <v>0.26160889470241988</v>
      </c>
      <c r="H12" s="186">
        <v>7645</v>
      </c>
    </row>
    <row r="13" spans="1:8">
      <c r="A13" s="37">
        <v>2015</v>
      </c>
      <c r="B13" s="63">
        <v>48</v>
      </c>
      <c r="C13" s="47">
        <v>0.62909567496723462</v>
      </c>
      <c r="D13" s="63">
        <v>324</v>
      </c>
      <c r="E13" s="78">
        <f t="shared" si="0"/>
        <v>4.2463958060288336</v>
      </c>
      <c r="F13" s="63">
        <v>29</v>
      </c>
      <c r="G13" s="47">
        <v>0.38007863695937089</v>
      </c>
      <c r="H13" s="186">
        <v>7630</v>
      </c>
    </row>
    <row r="14" spans="1:8">
      <c r="A14" s="50" t="s">
        <v>195</v>
      </c>
      <c r="B14" s="50"/>
      <c r="C14" s="50"/>
      <c r="D14" s="50"/>
      <c r="E14" s="50"/>
      <c r="F14" s="50"/>
      <c r="G14" s="50"/>
      <c r="H14" s="33"/>
    </row>
  </sheetData>
  <mergeCells count="6">
    <mergeCell ref="H2:H3"/>
    <mergeCell ref="A2:A4"/>
    <mergeCell ref="B2:C3"/>
    <mergeCell ref="D2:E2"/>
    <mergeCell ref="F2:G3"/>
    <mergeCell ref="D3:E3"/>
  </mergeCells>
  <phoneticPr fontId="2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A12" sqref="A12"/>
    </sheetView>
  </sheetViews>
  <sheetFormatPr defaultRowHeight="14.25"/>
  <cols>
    <col min="1" max="1" width="8.875" style="122" customWidth="1"/>
    <col min="2" max="16384" width="9" style="122"/>
  </cols>
  <sheetData>
    <row r="1" spans="1:16">
      <c r="A1" s="48" t="s">
        <v>202</v>
      </c>
      <c r="B1" s="123"/>
      <c r="C1" s="123"/>
      <c r="D1" s="123"/>
      <c r="E1" s="123"/>
      <c r="F1" s="123"/>
      <c r="G1" s="123"/>
      <c r="H1" s="123"/>
    </row>
    <row r="2" spans="1:16" ht="25.5">
      <c r="A2" s="155"/>
      <c r="B2" s="181" t="s">
        <v>196</v>
      </c>
      <c r="C2" s="181" t="s">
        <v>197</v>
      </c>
      <c r="D2" s="181" t="s">
        <v>198</v>
      </c>
      <c r="E2" s="181" t="s">
        <v>199</v>
      </c>
      <c r="F2" s="181" t="s">
        <v>200</v>
      </c>
      <c r="G2" s="181" t="s">
        <v>201</v>
      </c>
      <c r="H2" s="181" t="s">
        <v>203</v>
      </c>
    </row>
    <row r="3" spans="1:16">
      <c r="A3" s="159">
        <v>2007</v>
      </c>
      <c r="B3" s="66">
        <v>50</v>
      </c>
      <c r="C3" s="69">
        <v>1.1865211200759374</v>
      </c>
      <c r="D3" s="66">
        <v>208</v>
      </c>
      <c r="E3" s="69">
        <v>4.9844236760124607</v>
      </c>
      <c r="F3" s="66">
        <v>22</v>
      </c>
      <c r="G3" s="69">
        <v>0.52206929283341252</v>
      </c>
      <c r="H3" s="182">
        <v>4173</v>
      </c>
    </row>
    <row r="4" spans="1:16">
      <c r="A4" s="159">
        <v>2008</v>
      </c>
      <c r="B4" s="66">
        <v>48</v>
      </c>
      <c r="C4" s="69">
        <v>1.0968921389396709</v>
      </c>
      <c r="D4" s="66">
        <v>163</v>
      </c>
      <c r="E4" s="69">
        <v>3.7626962142197602</v>
      </c>
      <c r="F4" s="66">
        <v>16</v>
      </c>
      <c r="G4" s="69">
        <v>0.3656307129798903</v>
      </c>
      <c r="H4" s="182">
        <v>4332</v>
      </c>
      <c r="K4" s="123"/>
      <c r="L4" s="123"/>
      <c r="M4" s="123"/>
      <c r="N4" s="123"/>
      <c r="O4" s="123"/>
      <c r="P4" s="123"/>
    </row>
    <row r="5" spans="1:16">
      <c r="A5" s="159">
        <v>2009</v>
      </c>
      <c r="B5" s="66">
        <v>56</v>
      </c>
      <c r="C5" s="69">
        <v>0.8030976624121613</v>
      </c>
      <c r="D5" s="66">
        <v>290</v>
      </c>
      <c r="E5" s="69">
        <v>4.1907514450867049</v>
      </c>
      <c r="F5" s="66">
        <v>24</v>
      </c>
      <c r="G5" s="69">
        <v>0.34418471246235482</v>
      </c>
      <c r="H5" s="182">
        <v>6920</v>
      </c>
      <c r="J5" s="183"/>
      <c r="K5" s="123"/>
      <c r="L5" s="123"/>
      <c r="M5" s="123"/>
      <c r="N5" s="123"/>
      <c r="O5" s="123"/>
      <c r="P5" s="123"/>
    </row>
    <row r="6" spans="1:16">
      <c r="A6" s="159">
        <v>2010</v>
      </c>
      <c r="B6" s="66">
        <v>68</v>
      </c>
      <c r="C6" s="69">
        <v>0.80292832683906012</v>
      </c>
      <c r="D6" s="66">
        <v>328</v>
      </c>
      <c r="E6" s="69">
        <v>3.9140811455847255</v>
      </c>
      <c r="F6" s="66">
        <v>27</v>
      </c>
      <c r="G6" s="69">
        <v>0.3188097768331562</v>
      </c>
      <c r="H6" s="182">
        <v>8380</v>
      </c>
    </row>
    <row r="7" spans="1:16">
      <c r="A7" s="159">
        <v>2011</v>
      </c>
      <c r="B7" s="66">
        <v>60</v>
      </c>
      <c r="C7" s="69">
        <v>0.73937153419593349</v>
      </c>
      <c r="D7" s="66">
        <v>326</v>
      </c>
      <c r="E7" s="69">
        <v>4.0517027094208302</v>
      </c>
      <c r="F7" s="66">
        <v>26</v>
      </c>
      <c r="G7" s="69">
        <v>0.32039433148490454</v>
      </c>
      <c r="H7" s="182">
        <v>8046</v>
      </c>
    </row>
    <row r="8" spans="1:16">
      <c r="A8" s="159">
        <v>2012</v>
      </c>
      <c r="B8" s="66">
        <v>60</v>
      </c>
      <c r="C8" s="69">
        <v>0.71882113334132025</v>
      </c>
      <c r="D8" s="66">
        <v>320</v>
      </c>
      <c r="E8" s="69">
        <v>3.8337127111537077</v>
      </c>
      <c r="F8" s="66">
        <v>13</v>
      </c>
      <c r="G8" s="69">
        <v>0.15574457889061938</v>
      </c>
      <c r="H8" s="182">
        <v>8347</v>
      </c>
    </row>
    <row r="9" spans="1:16">
      <c r="A9" s="159">
        <v>2013</v>
      </c>
      <c r="B9" s="66">
        <v>47</v>
      </c>
      <c r="C9" s="69">
        <v>0.61031034930528505</v>
      </c>
      <c r="D9" s="66">
        <v>322</v>
      </c>
      <c r="E9" s="69">
        <v>4.1812751590702506</v>
      </c>
      <c r="F9" s="66">
        <v>17</v>
      </c>
      <c r="G9" s="69">
        <v>0.22075055187637968</v>
      </c>
      <c r="H9" s="182">
        <v>7701</v>
      </c>
    </row>
    <row r="10" spans="1:16">
      <c r="A10" s="159">
        <v>2014</v>
      </c>
      <c r="B10" s="66">
        <v>56</v>
      </c>
      <c r="C10" s="69">
        <v>0.73250490516677569</v>
      </c>
      <c r="D10" s="66">
        <v>293</v>
      </c>
      <c r="E10" s="69">
        <v>3.8325703073904509</v>
      </c>
      <c r="F10" s="66">
        <v>20</v>
      </c>
      <c r="G10" s="69">
        <v>0.26160889470241988</v>
      </c>
      <c r="H10" s="182">
        <v>7645</v>
      </c>
    </row>
    <row r="11" spans="1:16">
      <c r="A11" s="166">
        <v>2015</v>
      </c>
      <c r="B11" s="68">
        <v>48</v>
      </c>
      <c r="C11" s="78">
        <v>0.62909567496723462</v>
      </c>
      <c r="D11" s="68">
        <v>324</v>
      </c>
      <c r="E11" s="78">
        <v>4.2463958060288336</v>
      </c>
      <c r="F11" s="68">
        <v>29</v>
      </c>
      <c r="G11" s="78">
        <v>0.38007863695937089</v>
      </c>
      <c r="H11" s="184">
        <v>7630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pane ySplit="4" topLeftCell="A5" activePane="bottomLeft" state="frozen"/>
      <selection pane="bottomLeft" activeCell="A16" sqref="A16"/>
    </sheetView>
  </sheetViews>
  <sheetFormatPr defaultRowHeight="14.25"/>
  <cols>
    <col min="1" max="1" width="8.875" style="122" customWidth="1"/>
    <col min="2" max="2" width="11.375" style="122" bestFit="1" customWidth="1"/>
    <col min="3" max="4" width="10.25" style="122" bestFit="1" customWidth="1"/>
    <col min="5" max="16384" width="9" style="122"/>
  </cols>
  <sheetData>
    <row r="1" spans="1:7">
      <c r="A1" s="6" t="s">
        <v>307</v>
      </c>
    </row>
    <row r="2" spans="1:7">
      <c r="A2" s="116" t="s">
        <v>7</v>
      </c>
      <c r="B2" s="115" t="s">
        <v>284</v>
      </c>
      <c r="C2" s="115"/>
      <c r="D2" s="115" t="s">
        <v>5</v>
      </c>
      <c r="E2" s="115"/>
      <c r="F2" s="115" t="s">
        <v>6</v>
      </c>
      <c r="G2" s="115"/>
    </row>
    <row r="3" spans="1:7" ht="25.5">
      <c r="A3" s="118"/>
      <c r="B3" s="98" t="s">
        <v>2</v>
      </c>
      <c r="C3" s="98" t="s">
        <v>3</v>
      </c>
      <c r="D3" s="98" t="s">
        <v>2</v>
      </c>
      <c r="E3" s="98" t="s">
        <v>3</v>
      </c>
      <c r="F3" s="98" t="s">
        <v>2</v>
      </c>
      <c r="G3" s="98" t="s">
        <v>3</v>
      </c>
    </row>
    <row r="4" spans="1:7">
      <c r="A4" s="103" t="s">
        <v>8</v>
      </c>
      <c r="B4" s="120">
        <v>29</v>
      </c>
      <c r="C4" s="146">
        <v>0.56640625</v>
      </c>
      <c r="D4" s="120">
        <v>15</v>
      </c>
      <c r="E4" s="146">
        <v>0.5725190839694656</v>
      </c>
      <c r="F4" s="120">
        <v>14</v>
      </c>
      <c r="G4" s="146">
        <v>0.55999999999999994</v>
      </c>
    </row>
    <row r="5" spans="1:7">
      <c r="A5" s="103" t="s">
        <v>9</v>
      </c>
      <c r="B5" s="120">
        <v>22</v>
      </c>
      <c r="C5" s="146">
        <v>0.20476545048399106</v>
      </c>
      <c r="D5" s="120">
        <v>14</v>
      </c>
      <c r="E5" s="146">
        <v>0.25510204081632654</v>
      </c>
      <c r="F5" s="120">
        <v>8</v>
      </c>
      <c r="G5" s="146">
        <v>0.15220700152207001</v>
      </c>
    </row>
    <row r="6" spans="1:7">
      <c r="A6" s="103" t="s">
        <v>10</v>
      </c>
      <c r="B6" s="120">
        <v>687</v>
      </c>
      <c r="C6" s="146">
        <v>5.702191235059761</v>
      </c>
      <c r="D6" s="120">
        <v>376</v>
      </c>
      <c r="E6" s="146">
        <v>6.0880829015544036</v>
      </c>
      <c r="F6" s="120">
        <v>311</v>
      </c>
      <c r="G6" s="146">
        <v>5.2963215258855589</v>
      </c>
    </row>
    <row r="7" spans="1:7">
      <c r="A7" s="103" t="s">
        <v>11</v>
      </c>
      <c r="B7" s="120">
        <v>1120</v>
      </c>
      <c r="C7" s="146">
        <v>8.2081348479296441</v>
      </c>
      <c r="D7" s="120">
        <v>603</v>
      </c>
      <c r="E7" s="146">
        <v>8.6800057578810996</v>
      </c>
      <c r="F7" s="120">
        <v>517</v>
      </c>
      <c r="G7" s="146">
        <v>7.7175697865353037</v>
      </c>
    </row>
    <row r="8" spans="1:7">
      <c r="A8" s="103" t="s">
        <v>12</v>
      </c>
      <c r="B8" s="120">
        <v>1277</v>
      </c>
      <c r="C8" s="146">
        <v>7.1368691667132396</v>
      </c>
      <c r="D8" s="120">
        <v>725</v>
      </c>
      <c r="E8" s="146">
        <v>8.0199115044247797</v>
      </c>
      <c r="F8" s="120">
        <v>552</v>
      </c>
      <c r="G8" s="146">
        <v>6.235174517112843</v>
      </c>
    </row>
    <row r="9" spans="1:7">
      <c r="A9" s="103" t="s">
        <v>13</v>
      </c>
      <c r="B9" s="120">
        <v>1316</v>
      </c>
      <c r="C9" s="146">
        <v>7.9776915615906878</v>
      </c>
      <c r="D9" s="120">
        <v>857</v>
      </c>
      <c r="E9" s="146">
        <v>10.36526366715046</v>
      </c>
      <c r="F9" s="120">
        <v>459</v>
      </c>
      <c r="G9" s="146">
        <v>5.5778344877870945</v>
      </c>
    </row>
    <row r="10" spans="1:7">
      <c r="A10" s="103" t="s">
        <v>14</v>
      </c>
      <c r="B10" s="120">
        <v>1663</v>
      </c>
      <c r="C10" s="146">
        <v>10.502052415535207</v>
      </c>
      <c r="D10" s="120">
        <v>1191</v>
      </c>
      <c r="E10" s="146">
        <v>15.267273426483783</v>
      </c>
      <c r="F10" s="120">
        <v>472</v>
      </c>
      <c r="G10" s="146">
        <v>5.8742999377722462</v>
      </c>
    </row>
    <row r="11" spans="1:7">
      <c r="A11" s="103" t="s">
        <v>15</v>
      </c>
      <c r="B11" s="120">
        <v>3037</v>
      </c>
      <c r="C11" s="146">
        <v>17.600695450594031</v>
      </c>
      <c r="D11" s="120">
        <v>2122</v>
      </c>
      <c r="E11" s="146">
        <v>25.960362123807197</v>
      </c>
      <c r="F11" s="120">
        <v>915</v>
      </c>
      <c r="G11" s="146">
        <v>10.073764174832103</v>
      </c>
    </row>
    <row r="12" spans="1:7">
      <c r="A12" s="103" t="s">
        <v>16</v>
      </c>
      <c r="B12" s="120">
        <v>4877</v>
      </c>
      <c r="C12" s="146">
        <v>43.463149451920501</v>
      </c>
      <c r="D12" s="120">
        <v>3024</v>
      </c>
      <c r="E12" s="146">
        <v>63.542761084261393</v>
      </c>
      <c r="F12" s="120">
        <v>1853</v>
      </c>
      <c r="G12" s="146">
        <v>28.675332714329926</v>
      </c>
    </row>
    <row r="13" spans="1:7">
      <c r="A13" s="104" t="s">
        <v>17</v>
      </c>
      <c r="B13" s="121">
        <v>4252</v>
      </c>
      <c r="C13" s="150">
        <v>85.968459361099875</v>
      </c>
      <c r="D13" s="121">
        <v>2197</v>
      </c>
      <c r="E13" s="150">
        <v>148.94915254237287</v>
      </c>
      <c r="F13" s="121">
        <v>2055</v>
      </c>
      <c r="G13" s="150">
        <v>59.204840103716506</v>
      </c>
    </row>
    <row r="14" spans="1:7">
      <c r="A14" s="97" t="s">
        <v>308</v>
      </c>
      <c r="B14" s="219">
        <f>SUM(B4:B13)</f>
        <v>18280</v>
      </c>
      <c r="C14" s="45">
        <v>14.4</v>
      </c>
      <c r="D14" s="219">
        <f>SUM(D4:D13)</f>
        <v>11124</v>
      </c>
      <c r="E14" s="45">
        <v>18</v>
      </c>
      <c r="F14" s="219">
        <f>SUM(F4:F13)</f>
        <v>7156</v>
      </c>
      <c r="G14" s="45">
        <v>11</v>
      </c>
    </row>
  </sheetData>
  <mergeCells count="4">
    <mergeCell ref="B2:C2"/>
    <mergeCell ref="D2:E2"/>
    <mergeCell ref="F2:G2"/>
    <mergeCell ref="A2:A3"/>
  </mergeCells>
  <phoneticPr fontId="2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4" sqref="A14"/>
    </sheetView>
  </sheetViews>
  <sheetFormatPr defaultRowHeight="13.5"/>
  <cols>
    <col min="1" max="1" width="8.875" customWidth="1"/>
  </cols>
  <sheetData>
    <row r="1" spans="1:7">
      <c r="A1" s="12" t="s">
        <v>204</v>
      </c>
    </row>
    <row r="2" spans="1:7">
      <c r="A2" s="111" t="s">
        <v>7</v>
      </c>
      <c r="B2" s="113" t="s">
        <v>1</v>
      </c>
      <c r="C2" s="113"/>
      <c r="D2" s="113" t="s">
        <v>5</v>
      </c>
      <c r="E2" s="113"/>
      <c r="F2" s="113" t="s">
        <v>6</v>
      </c>
      <c r="G2" s="113"/>
    </row>
    <row r="3" spans="1:7" ht="25.5">
      <c r="A3" s="112"/>
      <c r="B3" s="16" t="s">
        <v>2</v>
      </c>
      <c r="C3" s="16" t="s">
        <v>194</v>
      </c>
      <c r="D3" s="16" t="s">
        <v>2</v>
      </c>
      <c r="E3" s="16" t="s">
        <v>194</v>
      </c>
      <c r="F3" s="16" t="s">
        <v>2</v>
      </c>
      <c r="G3" s="16" t="s">
        <v>194</v>
      </c>
    </row>
    <row r="4" spans="1:7">
      <c r="A4" s="15" t="s">
        <v>10</v>
      </c>
      <c r="B4" s="15">
        <v>6</v>
      </c>
      <c r="C4" s="15">
        <v>2.2000000000000002</v>
      </c>
      <c r="D4" s="15">
        <v>5</v>
      </c>
      <c r="E4" s="15">
        <v>3.3</v>
      </c>
      <c r="F4" s="15">
        <v>1</v>
      </c>
      <c r="G4" s="15">
        <v>0.8</v>
      </c>
    </row>
    <row r="5" spans="1:7">
      <c r="A5" s="15" t="s">
        <v>11</v>
      </c>
      <c r="B5" s="15">
        <v>7</v>
      </c>
      <c r="C5" s="15">
        <v>1.6</v>
      </c>
      <c r="D5" s="15">
        <v>1</v>
      </c>
      <c r="E5" s="15">
        <v>0.4</v>
      </c>
      <c r="F5" s="15">
        <v>6</v>
      </c>
      <c r="G5" s="171">
        <v>3</v>
      </c>
    </row>
    <row r="6" spans="1:7">
      <c r="A6" s="15" t="s">
        <v>12</v>
      </c>
      <c r="B6" s="15">
        <v>4</v>
      </c>
      <c r="C6" s="15">
        <v>0.8</v>
      </c>
      <c r="D6" s="15">
        <v>2</v>
      </c>
      <c r="E6" s="15">
        <v>0.7</v>
      </c>
      <c r="F6" s="15">
        <v>2</v>
      </c>
      <c r="G6" s="171">
        <v>1</v>
      </c>
    </row>
    <row r="7" spans="1:7">
      <c r="A7" s="15" t="s">
        <v>13</v>
      </c>
      <c r="B7" s="15">
        <v>6</v>
      </c>
      <c r="C7" s="171">
        <v>1</v>
      </c>
      <c r="D7" s="15">
        <v>3</v>
      </c>
      <c r="E7" s="15">
        <v>0.7</v>
      </c>
      <c r="F7" s="15">
        <v>3</v>
      </c>
      <c r="G7" s="15">
        <v>1.7</v>
      </c>
    </row>
    <row r="8" spans="1:7">
      <c r="A8" s="15" t="s">
        <v>14</v>
      </c>
      <c r="B8" s="15">
        <v>5</v>
      </c>
      <c r="C8" s="15">
        <v>0.7</v>
      </c>
      <c r="D8" s="15">
        <v>4</v>
      </c>
      <c r="E8" s="15">
        <v>0.7</v>
      </c>
      <c r="F8" s="15">
        <v>1</v>
      </c>
      <c r="G8" s="15">
        <v>0.6</v>
      </c>
    </row>
    <row r="9" spans="1:7">
      <c r="A9" s="15" t="s">
        <v>15</v>
      </c>
      <c r="B9" s="15">
        <v>8</v>
      </c>
      <c r="C9" s="15">
        <v>0.6</v>
      </c>
      <c r="D9" s="15">
        <v>6</v>
      </c>
      <c r="E9" s="15">
        <v>0.6</v>
      </c>
      <c r="F9" s="15">
        <v>2</v>
      </c>
      <c r="G9" s="15">
        <v>0.6</v>
      </c>
    </row>
    <row r="10" spans="1:7">
      <c r="A10" s="15" t="s">
        <v>16</v>
      </c>
      <c r="B10" s="15">
        <v>6</v>
      </c>
      <c r="C10" s="15">
        <v>0.3</v>
      </c>
      <c r="D10" s="15">
        <v>4</v>
      </c>
      <c r="E10" s="15">
        <v>0.3</v>
      </c>
      <c r="F10" s="15">
        <v>2</v>
      </c>
      <c r="G10" s="15">
        <v>0.3</v>
      </c>
    </row>
    <row r="11" spans="1:7">
      <c r="A11" s="15" t="s">
        <v>17</v>
      </c>
      <c r="B11" s="15">
        <v>6</v>
      </c>
      <c r="C11" s="15">
        <v>0.3</v>
      </c>
      <c r="D11" s="15">
        <v>3</v>
      </c>
      <c r="E11" s="15">
        <v>0.3</v>
      </c>
      <c r="F11" s="15">
        <v>3</v>
      </c>
      <c r="G11" s="15">
        <v>0.4</v>
      </c>
    </row>
    <row r="12" spans="1:7">
      <c r="A12" s="16" t="s">
        <v>18</v>
      </c>
      <c r="B12" s="16">
        <v>48</v>
      </c>
      <c r="C12" s="16">
        <v>0.6</v>
      </c>
      <c r="D12" s="16">
        <v>28</v>
      </c>
      <c r="E12" s="16">
        <v>0.6</v>
      </c>
      <c r="F12" s="16">
        <v>20</v>
      </c>
      <c r="G12" s="16">
        <v>0.7</v>
      </c>
    </row>
    <row r="13" spans="1:7">
      <c r="A13" s="14" t="s">
        <v>195</v>
      </c>
      <c r="B13" s="13"/>
      <c r="C13" s="13"/>
      <c r="D13" s="13"/>
      <c r="E13" s="13"/>
      <c r="F13" s="13"/>
      <c r="G13" s="13"/>
    </row>
    <row r="14" spans="1:7">
      <c r="A14" s="3"/>
    </row>
  </sheetData>
  <mergeCells count="4">
    <mergeCell ref="A2:A3"/>
    <mergeCell ref="B2:C2"/>
    <mergeCell ref="D2:E2"/>
    <mergeCell ref="F2:G2"/>
  </mergeCells>
  <phoneticPr fontId="2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4" sqref="A14"/>
    </sheetView>
  </sheetViews>
  <sheetFormatPr defaultRowHeight="13.5"/>
  <cols>
    <col min="1" max="1" width="11.875" customWidth="1"/>
  </cols>
  <sheetData>
    <row r="1" spans="1:3">
      <c r="A1" s="70" t="s">
        <v>205</v>
      </c>
      <c r="B1" s="71"/>
    </row>
    <row r="2" spans="1:3">
      <c r="A2" s="72" t="s">
        <v>146</v>
      </c>
      <c r="B2" s="72" t="s">
        <v>2</v>
      </c>
    </row>
    <row r="3" spans="1:3">
      <c r="A3" s="66" t="s">
        <v>134</v>
      </c>
      <c r="B3" s="66">
        <v>8</v>
      </c>
    </row>
    <row r="4" spans="1:3">
      <c r="A4" s="66" t="s">
        <v>288</v>
      </c>
      <c r="B4" s="66">
        <v>1</v>
      </c>
    </row>
    <row r="5" spans="1:3">
      <c r="A5" s="66" t="s">
        <v>289</v>
      </c>
      <c r="B5" s="66">
        <v>2</v>
      </c>
    </row>
    <row r="6" spans="1:3">
      <c r="A6" s="66" t="s">
        <v>290</v>
      </c>
      <c r="B6" s="66">
        <v>3</v>
      </c>
      <c r="C6" s="35"/>
    </row>
    <row r="7" spans="1:3">
      <c r="A7" s="66" t="s">
        <v>297</v>
      </c>
      <c r="B7" s="66">
        <v>2</v>
      </c>
    </row>
    <row r="8" spans="1:3">
      <c r="A8" s="66" t="s">
        <v>206</v>
      </c>
      <c r="B8" s="66">
        <v>30</v>
      </c>
    </row>
    <row r="9" spans="1:3">
      <c r="A9" s="66" t="s">
        <v>136</v>
      </c>
      <c r="B9" s="66">
        <v>2</v>
      </c>
    </row>
    <row r="10" spans="1:3">
      <c r="A10" s="68" t="s">
        <v>281</v>
      </c>
      <c r="B10" s="68">
        <v>48</v>
      </c>
    </row>
    <row r="11" spans="1:3">
      <c r="A11" s="61"/>
      <c r="B11" s="61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2" workbookViewId="0">
      <selection activeCell="A3" sqref="A3"/>
    </sheetView>
  </sheetViews>
  <sheetFormatPr defaultRowHeight="14.25"/>
  <cols>
    <col min="1" max="1" width="19.375" style="122" customWidth="1"/>
    <col min="2" max="16384" width="9" style="122"/>
  </cols>
  <sheetData>
    <row r="1" spans="1:7">
      <c r="A1" s="36" t="s">
        <v>207</v>
      </c>
      <c r="B1" s="123"/>
      <c r="C1" s="123"/>
      <c r="D1" s="123"/>
      <c r="E1" s="123"/>
      <c r="F1" s="123"/>
      <c r="G1" s="123"/>
    </row>
    <row r="2" spans="1:7" ht="27" customHeight="1">
      <c r="A2" s="178"/>
      <c r="B2" s="114" t="s">
        <v>208</v>
      </c>
      <c r="C2" s="114"/>
      <c r="D2" s="114" t="s">
        <v>209</v>
      </c>
      <c r="E2" s="114"/>
      <c r="F2" s="114" t="s">
        <v>210</v>
      </c>
      <c r="G2" s="114"/>
    </row>
    <row r="3" spans="1:7" ht="25.5">
      <c r="A3" s="179"/>
      <c r="B3" s="100" t="s">
        <v>2</v>
      </c>
      <c r="C3" s="100" t="s">
        <v>184</v>
      </c>
      <c r="D3" s="100" t="s">
        <v>2</v>
      </c>
      <c r="E3" s="100" t="s">
        <v>184</v>
      </c>
      <c r="F3" s="100" t="s">
        <v>2</v>
      </c>
      <c r="G3" s="100" t="s">
        <v>184</v>
      </c>
    </row>
    <row r="4" spans="1:7">
      <c r="A4" s="14" t="s">
        <v>211</v>
      </c>
      <c r="B4" s="180"/>
      <c r="C4" s="180"/>
      <c r="D4" s="180"/>
      <c r="E4" s="180"/>
      <c r="F4" s="56"/>
      <c r="G4" s="56"/>
    </row>
    <row r="5" spans="1:7">
      <c r="A5" s="57" t="s">
        <v>212</v>
      </c>
      <c r="B5" s="73">
        <v>5343</v>
      </c>
      <c r="C5" s="69">
        <v>80</v>
      </c>
      <c r="D5" s="73">
        <v>3193</v>
      </c>
      <c r="E5" s="69">
        <v>76.332775519961743</v>
      </c>
      <c r="F5" s="74">
        <v>1744</v>
      </c>
      <c r="G5" s="76">
        <v>87.9</v>
      </c>
    </row>
    <row r="6" spans="1:7">
      <c r="A6" s="57" t="s">
        <v>213</v>
      </c>
      <c r="B6" s="73">
        <v>1335</v>
      </c>
      <c r="C6" s="69">
        <v>20</v>
      </c>
      <c r="D6" s="73">
        <v>990</v>
      </c>
      <c r="E6" s="69">
        <v>23.66722448003825</v>
      </c>
      <c r="F6" s="76">
        <v>240</v>
      </c>
      <c r="G6" s="76">
        <v>12.1</v>
      </c>
    </row>
    <row r="7" spans="1:7">
      <c r="A7" s="58" t="s">
        <v>282</v>
      </c>
      <c r="B7" s="77">
        <v>6678</v>
      </c>
      <c r="C7" s="78">
        <v>100</v>
      </c>
      <c r="D7" s="77">
        <v>4183</v>
      </c>
      <c r="E7" s="234">
        <v>100</v>
      </c>
      <c r="F7" s="79">
        <v>1984</v>
      </c>
      <c r="G7" s="80">
        <v>100</v>
      </c>
    </row>
    <row r="8" spans="1:7">
      <c r="A8" s="52" t="s">
        <v>214</v>
      </c>
      <c r="B8" s="123"/>
      <c r="C8" s="123"/>
      <c r="D8" s="123"/>
      <c r="E8" s="123"/>
      <c r="F8" s="123"/>
      <c r="G8" s="123"/>
    </row>
  </sheetData>
  <mergeCells count="3">
    <mergeCell ref="F2:G2"/>
    <mergeCell ref="B2:C2"/>
    <mergeCell ref="D2:E2"/>
  </mergeCells>
  <phoneticPr fontId="2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11" sqref="A11"/>
    </sheetView>
  </sheetViews>
  <sheetFormatPr defaultRowHeight="13.5"/>
  <cols>
    <col min="1" max="1" width="17.25" customWidth="1"/>
  </cols>
  <sheetData>
    <row r="1" spans="1:7">
      <c r="A1" s="36" t="s">
        <v>291</v>
      </c>
      <c r="B1" s="51"/>
      <c r="C1" s="51"/>
      <c r="D1" s="51"/>
      <c r="E1" s="51"/>
      <c r="F1" s="51"/>
      <c r="G1" s="51"/>
    </row>
    <row r="2" spans="1:7" ht="27" customHeight="1">
      <c r="A2" s="53"/>
      <c r="B2" s="114" t="s">
        <v>208</v>
      </c>
      <c r="C2" s="114"/>
      <c r="D2" s="114" t="s">
        <v>209</v>
      </c>
      <c r="E2" s="114"/>
      <c r="F2" s="114" t="s">
        <v>210</v>
      </c>
      <c r="G2" s="114"/>
    </row>
    <row r="3" spans="1:7" ht="25.5">
      <c r="A3" s="54"/>
      <c r="B3" s="49" t="s">
        <v>2</v>
      </c>
      <c r="C3" s="49" t="s">
        <v>184</v>
      </c>
      <c r="D3" s="49" t="s">
        <v>2</v>
      </c>
      <c r="E3" s="49" t="s">
        <v>184</v>
      </c>
      <c r="F3" s="49" t="s">
        <v>2</v>
      </c>
      <c r="G3" s="49" t="s">
        <v>184</v>
      </c>
    </row>
    <row r="4" spans="1:7">
      <c r="A4" s="14" t="s">
        <v>215</v>
      </c>
      <c r="B4" s="55"/>
      <c r="C4" s="55"/>
      <c r="D4" s="55"/>
      <c r="E4" s="55"/>
      <c r="F4" s="56"/>
      <c r="G4" s="56"/>
    </row>
    <row r="5" spans="1:7">
      <c r="A5" s="57" t="s">
        <v>216</v>
      </c>
      <c r="B5" s="73">
        <v>7601</v>
      </c>
      <c r="C5" s="69">
        <v>78.457886044591248</v>
      </c>
      <c r="D5" s="73">
        <v>5011</v>
      </c>
      <c r="E5" s="69">
        <v>84.303499327052492</v>
      </c>
      <c r="F5" s="74">
        <v>2309</v>
      </c>
      <c r="G5" s="75">
        <v>73.371464887194151</v>
      </c>
    </row>
    <row r="6" spans="1:7">
      <c r="A6" s="57" t="s">
        <v>217</v>
      </c>
      <c r="B6" s="73">
        <v>2087</v>
      </c>
      <c r="C6" s="69">
        <v>21.542113955408755</v>
      </c>
      <c r="D6" s="66">
        <v>933</v>
      </c>
      <c r="E6" s="69">
        <v>15.696500672947511</v>
      </c>
      <c r="F6" s="76">
        <v>838</v>
      </c>
      <c r="G6" s="75">
        <v>26.628535112805846</v>
      </c>
    </row>
    <row r="7" spans="1:7">
      <c r="A7" s="58" t="s">
        <v>282</v>
      </c>
      <c r="B7" s="77">
        <v>9688</v>
      </c>
      <c r="C7" s="78">
        <v>100</v>
      </c>
      <c r="D7" s="77">
        <v>5944</v>
      </c>
      <c r="E7" s="78">
        <v>100</v>
      </c>
      <c r="F7" s="79">
        <v>3147</v>
      </c>
      <c r="G7" s="80">
        <v>100</v>
      </c>
    </row>
    <row r="8" spans="1:7">
      <c r="A8" s="59" t="s">
        <v>218</v>
      </c>
      <c r="B8" s="51"/>
      <c r="C8" s="51"/>
      <c r="D8" s="51"/>
      <c r="E8" s="51"/>
      <c r="F8" s="51"/>
      <c r="G8" s="51"/>
    </row>
  </sheetData>
  <mergeCells count="3">
    <mergeCell ref="F2:G2"/>
    <mergeCell ref="B2:C2"/>
    <mergeCell ref="D2:E2"/>
  </mergeCells>
  <phoneticPr fontId="2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10" sqref="A10"/>
    </sheetView>
  </sheetViews>
  <sheetFormatPr defaultRowHeight="13.5"/>
  <cols>
    <col min="1" max="1" width="20.25" customWidth="1"/>
  </cols>
  <sheetData>
    <row r="1" spans="1:7" ht="14.25" customHeight="1">
      <c r="A1" s="6" t="s">
        <v>219</v>
      </c>
      <c r="B1" s="5"/>
      <c r="C1" s="5"/>
      <c r="D1" s="5"/>
      <c r="E1" s="5"/>
      <c r="F1" s="5"/>
      <c r="G1" s="5"/>
    </row>
    <row r="2" spans="1:7" ht="27" customHeight="1">
      <c r="A2" s="22"/>
      <c r="B2" s="113" t="s">
        <v>208</v>
      </c>
      <c r="C2" s="113"/>
      <c r="D2" s="113" t="s">
        <v>209</v>
      </c>
      <c r="E2" s="113"/>
      <c r="F2" s="113" t="s">
        <v>210</v>
      </c>
      <c r="G2" s="113"/>
    </row>
    <row r="3" spans="1:7" ht="25.5">
      <c r="A3" s="17"/>
      <c r="B3" s="34" t="s">
        <v>2</v>
      </c>
      <c r="C3" s="34" t="s">
        <v>184</v>
      </c>
      <c r="D3" s="34" t="s">
        <v>2</v>
      </c>
      <c r="E3" s="34" t="s">
        <v>184</v>
      </c>
      <c r="F3" s="34" t="s">
        <v>2</v>
      </c>
      <c r="G3" s="34" t="s">
        <v>184</v>
      </c>
    </row>
    <row r="4" spans="1:7">
      <c r="A4" s="18" t="s">
        <v>220</v>
      </c>
      <c r="B4" s="19"/>
      <c r="C4" s="19"/>
      <c r="D4" s="19"/>
      <c r="E4" s="60"/>
      <c r="F4" s="15"/>
      <c r="G4" s="15"/>
    </row>
    <row r="5" spans="1:7">
      <c r="A5" s="20" t="s">
        <v>221</v>
      </c>
      <c r="B5" s="81">
        <v>5348</v>
      </c>
      <c r="C5" s="82">
        <v>79.571492337449783</v>
      </c>
      <c r="D5" s="81">
        <v>3270</v>
      </c>
      <c r="E5" s="82">
        <v>77.690662865288658</v>
      </c>
      <c r="F5" s="83">
        <v>1687</v>
      </c>
      <c r="G5" s="84">
        <v>83.930348258706459</v>
      </c>
    </row>
    <row r="6" spans="1:7">
      <c r="A6" s="20" t="s">
        <v>222</v>
      </c>
      <c r="B6" s="81">
        <v>1373</v>
      </c>
      <c r="C6" s="82">
        <v>20.428507662550217</v>
      </c>
      <c r="D6" s="85">
        <v>939</v>
      </c>
      <c r="E6" s="82">
        <v>22.309337134711331</v>
      </c>
      <c r="F6" s="86">
        <v>323</v>
      </c>
      <c r="G6" s="84">
        <v>16.069651741293534</v>
      </c>
    </row>
    <row r="7" spans="1:7">
      <c r="A7" s="21" t="s">
        <v>282</v>
      </c>
      <c r="B7" s="87">
        <v>6721</v>
      </c>
      <c r="C7" s="88">
        <v>100</v>
      </c>
      <c r="D7" s="87">
        <v>4209</v>
      </c>
      <c r="E7" s="88">
        <v>100</v>
      </c>
      <c r="F7" s="89">
        <v>2010</v>
      </c>
      <c r="G7" s="90">
        <v>100</v>
      </c>
    </row>
    <row r="8" spans="1:7">
      <c r="A8" s="7" t="s">
        <v>218</v>
      </c>
      <c r="B8" s="5"/>
      <c r="C8" s="5"/>
      <c r="D8" s="5"/>
      <c r="E8" s="5"/>
      <c r="F8" s="5"/>
      <c r="G8" s="5"/>
    </row>
  </sheetData>
  <mergeCells count="3">
    <mergeCell ref="F2:G2"/>
    <mergeCell ref="B2:C2"/>
    <mergeCell ref="D2:E2"/>
  </mergeCells>
  <phoneticPr fontId="2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26" sqref="A26"/>
    </sheetView>
  </sheetViews>
  <sheetFormatPr defaultRowHeight="14.25"/>
  <cols>
    <col min="1" max="1" width="8.875" style="122" customWidth="1"/>
    <col min="2" max="4" width="9" style="122"/>
    <col min="5" max="6" width="10.875" style="122" bestFit="1" customWidth="1"/>
    <col min="7" max="16384" width="9" style="122"/>
  </cols>
  <sheetData>
    <row r="1" spans="1:16">
      <c r="A1" s="4" t="s">
        <v>246</v>
      </c>
    </row>
    <row r="2" spans="1:16">
      <c r="A2" s="138"/>
      <c r="B2" s="115" t="s">
        <v>223</v>
      </c>
      <c r="C2" s="115"/>
      <c r="D2" s="115"/>
      <c r="E2" s="115"/>
      <c r="F2" s="139"/>
      <c r="G2" s="140" t="s">
        <v>248</v>
      </c>
      <c r="H2" s="115"/>
      <c r="I2" s="115"/>
      <c r="J2" s="115"/>
      <c r="K2" s="139"/>
      <c r="L2" s="115" t="s">
        <v>249</v>
      </c>
      <c r="M2" s="115"/>
      <c r="N2" s="115"/>
      <c r="O2" s="115"/>
      <c r="P2" s="115"/>
    </row>
    <row r="3" spans="1:16" ht="25.5">
      <c r="A3" s="141" t="s">
        <v>250</v>
      </c>
      <c r="B3" s="99" t="s">
        <v>224</v>
      </c>
      <c r="C3" s="99" t="s">
        <v>225</v>
      </c>
      <c r="D3" s="99" t="s">
        <v>1</v>
      </c>
      <c r="E3" s="99" t="s">
        <v>251</v>
      </c>
      <c r="F3" s="142" t="s">
        <v>247</v>
      </c>
      <c r="G3" s="143" t="s">
        <v>224</v>
      </c>
      <c r="H3" s="99" t="s">
        <v>225</v>
      </c>
      <c r="I3" s="99" t="s">
        <v>1</v>
      </c>
      <c r="J3" s="99" t="s">
        <v>251</v>
      </c>
      <c r="K3" s="142" t="s">
        <v>247</v>
      </c>
      <c r="L3" s="99" t="s">
        <v>224</v>
      </c>
      <c r="M3" s="99" t="s">
        <v>225</v>
      </c>
      <c r="N3" s="99" t="s">
        <v>1</v>
      </c>
      <c r="O3" s="99" t="s">
        <v>251</v>
      </c>
      <c r="P3" s="99" t="s">
        <v>247</v>
      </c>
    </row>
    <row r="4" spans="1:16">
      <c r="A4" s="141" t="s">
        <v>226</v>
      </c>
      <c r="B4" s="170">
        <v>6</v>
      </c>
      <c r="C4" s="170">
        <v>1</v>
      </c>
      <c r="D4" s="170">
        <v>7</v>
      </c>
      <c r="E4" s="171">
        <v>85.714285714285708</v>
      </c>
      <c r="F4" s="172">
        <v>14.285714285714285</v>
      </c>
      <c r="G4" s="173">
        <v>7</v>
      </c>
      <c r="H4" s="170">
        <v>1</v>
      </c>
      <c r="I4" s="170">
        <v>8</v>
      </c>
      <c r="J4" s="171">
        <v>87.5</v>
      </c>
      <c r="K4" s="172">
        <v>12.5</v>
      </c>
      <c r="L4" s="170">
        <v>6</v>
      </c>
      <c r="M4" s="170">
        <v>1</v>
      </c>
      <c r="N4" s="170">
        <v>7</v>
      </c>
      <c r="O4" s="171">
        <v>85.714285714285708</v>
      </c>
      <c r="P4" s="171">
        <v>14.285714285714285</v>
      </c>
    </row>
    <row r="5" spans="1:16">
      <c r="A5" s="141" t="s">
        <v>227</v>
      </c>
      <c r="B5" s="170">
        <v>1</v>
      </c>
      <c r="C5" s="170">
        <v>0</v>
      </c>
      <c r="D5" s="170">
        <v>1</v>
      </c>
      <c r="E5" s="171">
        <v>100</v>
      </c>
      <c r="F5" s="172">
        <v>0</v>
      </c>
      <c r="G5" s="173">
        <v>1</v>
      </c>
      <c r="H5" s="170">
        <v>0</v>
      </c>
      <c r="I5" s="170">
        <v>1</v>
      </c>
      <c r="J5" s="171">
        <v>100</v>
      </c>
      <c r="K5" s="172">
        <v>0</v>
      </c>
      <c r="L5" s="170">
        <v>1</v>
      </c>
      <c r="M5" s="170">
        <v>0</v>
      </c>
      <c r="N5" s="170">
        <v>1</v>
      </c>
      <c r="O5" s="171">
        <v>100</v>
      </c>
      <c r="P5" s="171">
        <v>0</v>
      </c>
    </row>
    <row r="6" spans="1:16">
      <c r="A6" s="141" t="s">
        <v>228</v>
      </c>
      <c r="B6" s="170">
        <v>3</v>
      </c>
      <c r="C6" s="170">
        <v>0</v>
      </c>
      <c r="D6" s="170">
        <v>3</v>
      </c>
      <c r="E6" s="171">
        <v>100</v>
      </c>
      <c r="F6" s="172">
        <v>0</v>
      </c>
      <c r="G6" s="173">
        <v>2</v>
      </c>
      <c r="H6" s="170">
        <v>1</v>
      </c>
      <c r="I6" s="170">
        <v>3</v>
      </c>
      <c r="J6" s="171">
        <v>66.666666666666657</v>
      </c>
      <c r="K6" s="172">
        <v>33.333333333333329</v>
      </c>
      <c r="L6" s="170">
        <v>2</v>
      </c>
      <c r="M6" s="170">
        <v>1</v>
      </c>
      <c r="N6" s="170">
        <v>3</v>
      </c>
      <c r="O6" s="171">
        <v>66.666666666666657</v>
      </c>
      <c r="P6" s="171">
        <v>33.333333333333329</v>
      </c>
    </row>
    <row r="7" spans="1:16">
      <c r="A7" s="141" t="s">
        <v>229</v>
      </c>
      <c r="B7" s="170">
        <v>37</v>
      </c>
      <c r="C7" s="170">
        <v>10</v>
      </c>
      <c r="D7" s="170">
        <v>47</v>
      </c>
      <c r="E7" s="171">
        <v>78.723404255319153</v>
      </c>
      <c r="F7" s="172">
        <v>21.276595744680851</v>
      </c>
      <c r="G7" s="173">
        <v>53</v>
      </c>
      <c r="H7" s="170">
        <v>14</v>
      </c>
      <c r="I7" s="170">
        <v>67</v>
      </c>
      <c r="J7" s="171">
        <v>79.104477611940297</v>
      </c>
      <c r="K7" s="172">
        <v>20.8955223880597</v>
      </c>
      <c r="L7" s="170">
        <v>38</v>
      </c>
      <c r="M7" s="170">
        <v>9</v>
      </c>
      <c r="N7" s="170">
        <v>47</v>
      </c>
      <c r="O7" s="171">
        <v>80.851063829787222</v>
      </c>
      <c r="P7" s="171">
        <v>19.148936170212767</v>
      </c>
    </row>
    <row r="8" spans="1:16">
      <c r="A8" s="141" t="s">
        <v>230</v>
      </c>
      <c r="B8" s="170">
        <v>115</v>
      </c>
      <c r="C8" s="170">
        <v>38</v>
      </c>
      <c r="D8" s="170">
        <v>153</v>
      </c>
      <c r="E8" s="171">
        <v>75.16339869281046</v>
      </c>
      <c r="F8" s="172">
        <v>24.836601307189543</v>
      </c>
      <c r="G8" s="173">
        <v>180</v>
      </c>
      <c r="H8" s="170">
        <v>34</v>
      </c>
      <c r="I8" s="170">
        <v>214</v>
      </c>
      <c r="J8" s="171">
        <v>84.112149532710276</v>
      </c>
      <c r="K8" s="172">
        <v>15.887850467289718</v>
      </c>
      <c r="L8" s="170">
        <v>117</v>
      </c>
      <c r="M8" s="170">
        <v>36</v>
      </c>
      <c r="N8" s="170">
        <v>153</v>
      </c>
      <c r="O8" s="171">
        <v>76.470588235294116</v>
      </c>
      <c r="P8" s="171">
        <v>23.52941176470588</v>
      </c>
    </row>
    <row r="9" spans="1:16">
      <c r="A9" s="141" t="s">
        <v>231</v>
      </c>
      <c r="B9" s="170">
        <v>163</v>
      </c>
      <c r="C9" s="170">
        <v>51</v>
      </c>
      <c r="D9" s="170">
        <v>214</v>
      </c>
      <c r="E9" s="171">
        <v>76.168224299065429</v>
      </c>
      <c r="F9" s="172">
        <v>23.831775700934578</v>
      </c>
      <c r="G9" s="173">
        <v>235</v>
      </c>
      <c r="H9" s="170">
        <v>42</v>
      </c>
      <c r="I9" s="170">
        <v>277</v>
      </c>
      <c r="J9" s="171">
        <v>84.837545126353788</v>
      </c>
      <c r="K9" s="172">
        <v>15.162454873646208</v>
      </c>
      <c r="L9" s="170">
        <v>160</v>
      </c>
      <c r="M9" s="170">
        <v>54</v>
      </c>
      <c r="N9" s="170">
        <v>214</v>
      </c>
      <c r="O9" s="171">
        <v>74.766355140186917</v>
      </c>
      <c r="P9" s="171">
        <v>25.233644859813083</v>
      </c>
    </row>
    <row r="10" spans="1:16">
      <c r="A10" s="141" t="s">
        <v>232</v>
      </c>
      <c r="B10" s="170">
        <v>126</v>
      </c>
      <c r="C10" s="170">
        <v>43</v>
      </c>
      <c r="D10" s="170">
        <v>169</v>
      </c>
      <c r="E10" s="171">
        <v>74.556213017751489</v>
      </c>
      <c r="F10" s="172">
        <v>25.443786982248522</v>
      </c>
      <c r="G10" s="173">
        <v>195</v>
      </c>
      <c r="H10" s="170">
        <v>44</v>
      </c>
      <c r="I10" s="170">
        <v>239</v>
      </c>
      <c r="J10" s="171">
        <v>81.589958158995813</v>
      </c>
      <c r="K10" s="172">
        <v>18.410041841004183</v>
      </c>
      <c r="L10" s="170">
        <v>132</v>
      </c>
      <c r="M10" s="170">
        <v>37</v>
      </c>
      <c r="N10" s="170">
        <v>169</v>
      </c>
      <c r="O10" s="171">
        <v>78.10650887573965</v>
      </c>
      <c r="P10" s="171">
        <v>21.893491124260358</v>
      </c>
    </row>
    <row r="11" spans="1:16">
      <c r="A11" s="141" t="s">
        <v>233</v>
      </c>
      <c r="B11" s="170">
        <v>152</v>
      </c>
      <c r="C11" s="170">
        <v>51</v>
      </c>
      <c r="D11" s="170">
        <v>203</v>
      </c>
      <c r="E11" s="171">
        <v>74.876847290640399</v>
      </c>
      <c r="F11" s="172">
        <v>25.123152709359609</v>
      </c>
      <c r="G11" s="173">
        <v>230</v>
      </c>
      <c r="H11" s="170">
        <v>48</v>
      </c>
      <c r="I11" s="170">
        <v>278</v>
      </c>
      <c r="J11" s="171">
        <v>82.733812949640281</v>
      </c>
      <c r="K11" s="172">
        <v>17.266187050359711</v>
      </c>
      <c r="L11" s="170">
        <v>141</v>
      </c>
      <c r="M11" s="170">
        <v>63</v>
      </c>
      <c r="N11" s="170">
        <v>204</v>
      </c>
      <c r="O11" s="171">
        <v>69.117647058823522</v>
      </c>
      <c r="P11" s="171">
        <v>30.882352941176471</v>
      </c>
    </row>
    <row r="12" spans="1:16">
      <c r="A12" s="141" t="s">
        <v>234</v>
      </c>
      <c r="B12" s="170">
        <v>174</v>
      </c>
      <c r="C12" s="170">
        <v>59</v>
      </c>
      <c r="D12" s="170">
        <v>233</v>
      </c>
      <c r="E12" s="171">
        <v>74.678111587982826</v>
      </c>
      <c r="F12" s="172">
        <v>25.321888412017167</v>
      </c>
      <c r="G12" s="173">
        <v>258</v>
      </c>
      <c r="H12" s="170">
        <v>76</v>
      </c>
      <c r="I12" s="170">
        <v>334</v>
      </c>
      <c r="J12" s="171">
        <v>77.245508982035929</v>
      </c>
      <c r="K12" s="172">
        <v>22.754491017964071</v>
      </c>
      <c r="L12" s="170">
        <v>169</v>
      </c>
      <c r="M12" s="170">
        <v>65</v>
      </c>
      <c r="N12" s="170">
        <v>234</v>
      </c>
      <c r="O12" s="171">
        <v>72.222222222222214</v>
      </c>
      <c r="P12" s="171">
        <v>27.777777777777779</v>
      </c>
    </row>
    <row r="13" spans="1:16">
      <c r="A13" s="141" t="s">
        <v>235</v>
      </c>
      <c r="B13" s="170">
        <v>133</v>
      </c>
      <c r="C13" s="170">
        <v>83</v>
      </c>
      <c r="D13" s="170">
        <v>216</v>
      </c>
      <c r="E13" s="171">
        <v>61.574074074074069</v>
      </c>
      <c r="F13" s="172">
        <v>38.425925925925924</v>
      </c>
      <c r="G13" s="173">
        <v>267</v>
      </c>
      <c r="H13" s="170">
        <v>61</v>
      </c>
      <c r="I13" s="170">
        <v>328</v>
      </c>
      <c r="J13" s="171">
        <v>81.402439024390233</v>
      </c>
      <c r="K13" s="172">
        <v>18.597560975609756</v>
      </c>
      <c r="L13" s="170">
        <v>132</v>
      </c>
      <c r="M13" s="170">
        <v>85</v>
      </c>
      <c r="N13" s="170">
        <v>217</v>
      </c>
      <c r="O13" s="171">
        <v>60.829493087557609</v>
      </c>
      <c r="P13" s="171">
        <v>39.170506912442399</v>
      </c>
    </row>
    <row r="14" spans="1:16">
      <c r="A14" s="141" t="s">
        <v>236</v>
      </c>
      <c r="B14" s="170">
        <v>149</v>
      </c>
      <c r="C14" s="170">
        <v>78</v>
      </c>
      <c r="D14" s="170">
        <v>227</v>
      </c>
      <c r="E14" s="171">
        <v>65.63876651982379</v>
      </c>
      <c r="F14" s="172">
        <v>34.36123348017621</v>
      </c>
      <c r="G14" s="173">
        <v>276</v>
      </c>
      <c r="H14" s="170">
        <v>64</v>
      </c>
      <c r="I14" s="170">
        <v>340</v>
      </c>
      <c r="J14" s="171">
        <v>81.17647058823529</v>
      </c>
      <c r="K14" s="172">
        <v>18.823529411764707</v>
      </c>
      <c r="L14" s="170">
        <v>145</v>
      </c>
      <c r="M14" s="170">
        <v>83</v>
      </c>
      <c r="N14" s="170">
        <v>228</v>
      </c>
      <c r="O14" s="171">
        <v>63.596491228070171</v>
      </c>
      <c r="P14" s="171">
        <v>36.403508771929829</v>
      </c>
    </row>
    <row r="15" spans="1:16">
      <c r="A15" s="141" t="s">
        <v>237</v>
      </c>
      <c r="B15" s="170">
        <v>190</v>
      </c>
      <c r="C15" s="170">
        <v>72</v>
      </c>
      <c r="D15" s="170">
        <v>262</v>
      </c>
      <c r="E15" s="171">
        <v>72.51908396946564</v>
      </c>
      <c r="F15" s="172">
        <v>27.480916030534353</v>
      </c>
      <c r="G15" s="173">
        <v>312</v>
      </c>
      <c r="H15" s="170">
        <v>83</v>
      </c>
      <c r="I15" s="170">
        <v>395</v>
      </c>
      <c r="J15" s="171">
        <v>78.987341772151893</v>
      </c>
      <c r="K15" s="172">
        <v>21.012658227848103</v>
      </c>
      <c r="L15" s="170">
        <v>193</v>
      </c>
      <c r="M15" s="170">
        <v>71</v>
      </c>
      <c r="N15" s="170">
        <v>264</v>
      </c>
      <c r="O15" s="171">
        <v>73.106060606060609</v>
      </c>
      <c r="P15" s="171">
        <v>26.893939393939391</v>
      </c>
    </row>
    <row r="16" spans="1:16">
      <c r="A16" s="141" t="s">
        <v>238</v>
      </c>
      <c r="B16" s="170">
        <v>246</v>
      </c>
      <c r="C16" s="170">
        <v>84</v>
      </c>
      <c r="D16" s="170">
        <v>330</v>
      </c>
      <c r="E16" s="171">
        <v>74.545454545454547</v>
      </c>
      <c r="F16" s="172">
        <v>25.454545454545453</v>
      </c>
      <c r="G16" s="173">
        <v>396</v>
      </c>
      <c r="H16" s="170">
        <v>93</v>
      </c>
      <c r="I16" s="170">
        <v>489</v>
      </c>
      <c r="J16" s="171">
        <v>80.981595092024534</v>
      </c>
      <c r="K16" s="172">
        <v>19.018404907975462</v>
      </c>
      <c r="L16" s="170">
        <v>251</v>
      </c>
      <c r="M16" s="170">
        <v>81</v>
      </c>
      <c r="N16" s="170">
        <v>332</v>
      </c>
      <c r="O16" s="171">
        <v>75.602409638554207</v>
      </c>
      <c r="P16" s="171">
        <v>24.397590361445783</v>
      </c>
    </row>
    <row r="17" spans="1:16">
      <c r="A17" s="141" t="s">
        <v>239</v>
      </c>
      <c r="B17" s="170">
        <v>366</v>
      </c>
      <c r="C17" s="170">
        <v>127</v>
      </c>
      <c r="D17" s="170">
        <v>493</v>
      </c>
      <c r="E17" s="171">
        <v>74.239350912778903</v>
      </c>
      <c r="F17" s="172">
        <v>25.760649087221093</v>
      </c>
      <c r="G17" s="173">
        <v>589</v>
      </c>
      <c r="H17" s="170">
        <v>159</v>
      </c>
      <c r="I17" s="170">
        <v>748</v>
      </c>
      <c r="J17" s="171">
        <v>78.743315508021396</v>
      </c>
      <c r="K17" s="172">
        <v>21.256684491978607</v>
      </c>
      <c r="L17" s="170">
        <v>380</v>
      </c>
      <c r="M17" s="170">
        <v>119</v>
      </c>
      <c r="N17" s="170">
        <v>499</v>
      </c>
      <c r="O17" s="171">
        <v>76.152304609218433</v>
      </c>
      <c r="P17" s="171">
        <v>23.847695390781563</v>
      </c>
    </row>
    <row r="18" spans="1:16">
      <c r="A18" s="141" t="s">
        <v>240</v>
      </c>
      <c r="B18" s="170">
        <v>452</v>
      </c>
      <c r="C18" s="170">
        <v>94</v>
      </c>
      <c r="D18" s="170">
        <v>546</v>
      </c>
      <c r="E18" s="171">
        <v>82.783882783882774</v>
      </c>
      <c r="F18" s="172">
        <v>17.216117216117215</v>
      </c>
      <c r="G18" s="173">
        <v>609</v>
      </c>
      <c r="H18" s="170">
        <v>212</v>
      </c>
      <c r="I18" s="170">
        <v>821</v>
      </c>
      <c r="J18" s="171">
        <v>74.177831912302068</v>
      </c>
      <c r="K18" s="172">
        <v>25.822168087697928</v>
      </c>
      <c r="L18" s="170">
        <v>456</v>
      </c>
      <c r="M18" s="170">
        <v>91</v>
      </c>
      <c r="N18" s="170">
        <v>547</v>
      </c>
      <c r="O18" s="171">
        <v>83.363802559414992</v>
      </c>
      <c r="P18" s="171">
        <v>16.636197440585011</v>
      </c>
    </row>
    <row r="19" spans="1:16">
      <c r="A19" s="141" t="s">
        <v>241</v>
      </c>
      <c r="B19" s="170">
        <v>626</v>
      </c>
      <c r="C19" s="170">
        <v>131</v>
      </c>
      <c r="D19" s="170">
        <v>757</v>
      </c>
      <c r="E19" s="171">
        <v>82.694848084544262</v>
      </c>
      <c r="F19" s="172">
        <v>17.305151915455745</v>
      </c>
      <c r="G19" s="173">
        <v>819</v>
      </c>
      <c r="H19" s="170">
        <v>285</v>
      </c>
      <c r="I19" s="170">
        <v>1104</v>
      </c>
      <c r="J19" s="171">
        <v>74.184782608695656</v>
      </c>
      <c r="K19" s="172">
        <v>25.815217391304344</v>
      </c>
      <c r="L19" s="170">
        <v>610</v>
      </c>
      <c r="M19" s="170">
        <v>153</v>
      </c>
      <c r="N19" s="170">
        <v>763</v>
      </c>
      <c r="O19" s="171">
        <v>79.947575360419393</v>
      </c>
      <c r="P19" s="171">
        <v>20.0524246395806</v>
      </c>
    </row>
    <row r="20" spans="1:16">
      <c r="A20" s="141" t="s">
        <v>242</v>
      </c>
      <c r="B20" s="170">
        <v>898</v>
      </c>
      <c r="C20" s="170">
        <v>186</v>
      </c>
      <c r="D20" s="170">
        <v>1084</v>
      </c>
      <c r="E20" s="171">
        <v>82.841328413284131</v>
      </c>
      <c r="F20" s="172">
        <v>17.158671586715869</v>
      </c>
      <c r="G20" s="173">
        <v>1198</v>
      </c>
      <c r="H20" s="170">
        <v>349</v>
      </c>
      <c r="I20" s="170">
        <v>1547</v>
      </c>
      <c r="J20" s="171">
        <v>77.440206851971567</v>
      </c>
      <c r="K20" s="172">
        <v>22.559793148028444</v>
      </c>
      <c r="L20" s="170">
        <v>890</v>
      </c>
      <c r="M20" s="170">
        <v>204</v>
      </c>
      <c r="N20" s="170">
        <v>1094</v>
      </c>
      <c r="O20" s="171">
        <v>81.352833638025587</v>
      </c>
      <c r="P20" s="171">
        <v>18.647166361974406</v>
      </c>
    </row>
    <row r="21" spans="1:16">
      <c r="A21" s="141" t="s">
        <v>243</v>
      </c>
      <c r="B21" s="170">
        <v>940</v>
      </c>
      <c r="C21" s="170">
        <v>146</v>
      </c>
      <c r="D21" s="170">
        <v>1086</v>
      </c>
      <c r="E21" s="171">
        <v>86.556169429097608</v>
      </c>
      <c r="F21" s="172">
        <v>13.443830570902392</v>
      </c>
      <c r="G21" s="173">
        <v>1187</v>
      </c>
      <c r="H21" s="170">
        <v>328</v>
      </c>
      <c r="I21" s="170">
        <v>1515</v>
      </c>
      <c r="J21" s="171">
        <v>78.34983498349834</v>
      </c>
      <c r="K21" s="172">
        <v>21.650165016501649</v>
      </c>
      <c r="L21" s="170">
        <v>953</v>
      </c>
      <c r="M21" s="170">
        <v>142</v>
      </c>
      <c r="N21" s="170">
        <v>1095</v>
      </c>
      <c r="O21" s="171">
        <v>87.031963470319639</v>
      </c>
      <c r="P21" s="171">
        <v>12.968036529680365</v>
      </c>
    </row>
    <row r="22" spans="1:16">
      <c r="A22" s="141" t="s">
        <v>244</v>
      </c>
      <c r="B22" s="170">
        <v>444</v>
      </c>
      <c r="C22" s="170">
        <v>63</v>
      </c>
      <c r="D22" s="170">
        <v>507</v>
      </c>
      <c r="E22" s="171">
        <v>87.57396449704143</v>
      </c>
      <c r="F22" s="172">
        <v>12.42603550295858</v>
      </c>
      <c r="G22" s="173">
        <v>622</v>
      </c>
      <c r="H22" s="170">
        <v>155</v>
      </c>
      <c r="I22" s="170">
        <v>777</v>
      </c>
      <c r="J22" s="171">
        <v>80.051480051480056</v>
      </c>
      <c r="K22" s="172">
        <v>19.948519948519948</v>
      </c>
      <c r="L22" s="170">
        <v>444</v>
      </c>
      <c r="M22" s="170">
        <v>66</v>
      </c>
      <c r="N22" s="170">
        <v>510</v>
      </c>
      <c r="O22" s="171">
        <v>87.058823529411768</v>
      </c>
      <c r="P22" s="171">
        <v>12.941176470588237</v>
      </c>
    </row>
    <row r="23" spans="1:16">
      <c r="A23" s="141" t="s">
        <v>245</v>
      </c>
      <c r="B23" s="170">
        <v>122</v>
      </c>
      <c r="C23" s="170">
        <v>18</v>
      </c>
      <c r="D23" s="170">
        <v>140</v>
      </c>
      <c r="E23" s="171">
        <v>87.142857142857139</v>
      </c>
      <c r="F23" s="172">
        <v>12.857142857142856</v>
      </c>
      <c r="G23" s="173">
        <v>165</v>
      </c>
      <c r="H23" s="170">
        <v>38</v>
      </c>
      <c r="I23" s="170">
        <v>203</v>
      </c>
      <c r="J23" s="171">
        <v>81.2807881773399</v>
      </c>
      <c r="K23" s="172">
        <v>18.7192118226601</v>
      </c>
      <c r="L23" s="170">
        <v>128</v>
      </c>
      <c r="M23" s="170">
        <v>12</v>
      </c>
      <c r="N23" s="170">
        <v>140</v>
      </c>
      <c r="O23" s="171">
        <v>91.428571428571431</v>
      </c>
      <c r="P23" s="171">
        <v>8.5714285714285712</v>
      </c>
    </row>
    <row r="24" spans="1:16">
      <c r="A24" s="148" t="s">
        <v>281</v>
      </c>
      <c r="B24" s="174">
        <v>5343</v>
      </c>
      <c r="C24" s="174">
        <v>1335</v>
      </c>
      <c r="D24" s="174">
        <v>6678</v>
      </c>
      <c r="E24" s="175">
        <f>B24/D24*100</f>
        <v>80.00898472596586</v>
      </c>
      <c r="F24" s="176">
        <f>C24/D24*100</f>
        <v>19.99101527403414</v>
      </c>
      <c r="G24" s="177">
        <v>7601</v>
      </c>
      <c r="H24" s="174">
        <v>2087</v>
      </c>
      <c r="I24" s="174">
        <v>9688</v>
      </c>
      <c r="J24" s="175">
        <f>G24/I24*100</f>
        <v>78.457886044591248</v>
      </c>
      <c r="K24" s="176">
        <f>H24/I24*100</f>
        <v>21.542113955408755</v>
      </c>
      <c r="L24" s="174">
        <v>5348</v>
      </c>
      <c r="M24" s="174">
        <v>1373</v>
      </c>
      <c r="N24" s="174">
        <v>6721</v>
      </c>
      <c r="O24" s="175">
        <f>L24/N24*100</f>
        <v>79.571492337449783</v>
      </c>
      <c r="P24" s="175">
        <f>M24/N24*100</f>
        <v>20.428507662550217</v>
      </c>
    </row>
  </sheetData>
  <mergeCells count="3">
    <mergeCell ref="B2:F2"/>
    <mergeCell ref="G2:K2"/>
    <mergeCell ref="L2:P2"/>
  </mergeCells>
  <phoneticPr fontId="2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90" zoomScaleNormal="90" workbookViewId="0">
      <selection activeCell="A25" sqref="A25"/>
    </sheetView>
  </sheetViews>
  <sheetFormatPr defaultColWidth="9" defaultRowHeight="14.25"/>
  <cols>
    <col min="1" max="1" width="9" style="154" customWidth="1"/>
    <col min="2" max="16384" width="9" style="154"/>
  </cols>
  <sheetData>
    <row r="1" spans="1:16">
      <c r="A1" s="91" t="s">
        <v>252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>
      <c r="A2" s="155"/>
      <c r="B2" s="156" t="s">
        <v>223</v>
      </c>
      <c r="C2" s="156"/>
      <c r="D2" s="156"/>
      <c r="E2" s="156"/>
      <c r="F2" s="157"/>
      <c r="G2" s="158" t="s">
        <v>248</v>
      </c>
      <c r="H2" s="156"/>
      <c r="I2" s="156"/>
      <c r="J2" s="156"/>
      <c r="K2" s="157"/>
      <c r="L2" s="156" t="s">
        <v>249</v>
      </c>
      <c r="M2" s="156"/>
      <c r="N2" s="156"/>
      <c r="O2" s="156"/>
      <c r="P2" s="156"/>
    </row>
    <row r="3" spans="1:16" ht="25.5">
      <c r="A3" s="159" t="s">
        <v>104</v>
      </c>
      <c r="B3" s="160" t="s">
        <v>224</v>
      </c>
      <c r="C3" s="160" t="s">
        <v>225</v>
      </c>
      <c r="D3" s="160" t="s">
        <v>1</v>
      </c>
      <c r="E3" s="160" t="s">
        <v>251</v>
      </c>
      <c r="F3" s="161" t="s">
        <v>247</v>
      </c>
      <c r="G3" s="162" t="s">
        <v>224</v>
      </c>
      <c r="H3" s="160" t="s">
        <v>225</v>
      </c>
      <c r="I3" s="160" t="s">
        <v>1</v>
      </c>
      <c r="J3" s="160" t="s">
        <v>251</v>
      </c>
      <c r="K3" s="161" t="s">
        <v>247</v>
      </c>
      <c r="L3" s="160" t="s">
        <v>224</v>
      </c>
      <c r="M3" s="160" t="s">
        <v>225</v>
      </c>
      <c r="N3" s="160" t="s">
        <v>1</v>
      </c>
      <c r="O3" s="160" t="s">
        <v>251</v>
      </c>
      <c r="P3" s="160" t="s">
        <v>247</v>
      </c>
    </row>
    <row r="4" spans="1:16">
      <c r="A4" s="159" t="s">
        <v>226</v>
      </c>
      <c r="B4" s="163">
        <v>1</v>
      </c>
      <c r="C4" s="163">
        <v>0</v>
      </c>
      <c r="D4" s="163">
        <v>1</v>
      </c>
      <c r="E4" s="75">
        <v>100</v>
      </c>
      <c r="F4" s="164">
        <v>0</v>
      </c>
      <c r="G4" s="165">
        <v>1</v>
      </c>
      <c r="H4" s="163">
        <v>0</v>
      </c>
      <c r="I4" s="163">
        <v>1</v>
      </c>
      <c r="J4" s="75">
        <v>100</v>
      </c>
      <c r="K4" s="164">
        <v>0</v>
      </c>
      <c r="L4" s="163">
        <v>1</v>
      </c>
      <c r="M4" s="163">
        <v>0</v>
      </c>
      <c r="N4" s="163">
        <v>1</v>
      </c>
      <c r="O4" s="75">
        <v>100</v>
      </c>
      <c r="P4" s="75">
        <v>0</v>
      </c>
    </row>
    <row r="5" spans="1:16">
      <c r="A5" s="159" t="s">
        <v>227</v>
      </c>
      <c r="B5" s="163">
        <v>0</v>
      </c>
      <c r="C5" s="163">
        <v>0</v>
      </c>
      <c r="D5" s="163">
        <v>0</v>
      </c>
      <c r="E5" s="75">
        <v>0</v>
      </c>
      <c r="F5" s="164">
        <v>0</v>
      </c>
      <c r="G5" s="165">
        <v>0</v>
      </c>
      <c r="H5" s="163">
        <v>0</v>
      </c>
      <c r="I5" s="163">
        <v>0</v>
      </c>
      <c r="J5" s="75">
        <v>0</v>
      </c>
      <c r="K5" s="164">
        <v>0</v>
      </c>
      <c r="L5" s="163">
        <v>0</v>
      </c>
      <c r="M5" s="163">
        <v>0</v>
      </c>
      <c r="N5" s="163">
        <v>0</v>
      </c>
      <c r="O5" s="75">
        <v>0</v>
      </c>
      <c r="P5" s="75">
        <v>0</v>
      </c>
    </row>
    <row r="6" spans="1:16">
      <c r="A6" s="159" t="s">
        <v>228</v>
      </c>
      <c r="B6" s="163">
        <v>1</v>
      </c>
      <c r="C6" s="163">
        <v>0</v>
      </c>
      <c r="D6" s="163">
        <v>1</v>
      </c>
      <c r="E6" s="75">
        <v>100</v>
      </c>
      <c r="F6" s="164">
        <v>0</v>
      </c>
      <c r="G6" s="165">
        <v>0</v>
      </c>
      <c r="H6" s="163">
        <v>1</v>
      </c>
      <c r="I6" s="163">
        <v>1</v>
      </c>
      <c r="J6" s="75">
        <v>0</v>
      </c>
      <c r="K6" s="164">
        <v>100</v>
      </c>
      <c r="L6" s="163">
        <v>0</v>
      </c>
      <c r="M6" s="163">
        <v>1</v>
      </c>
      <c r="N6" s="163">
        <v>1</v>
      </c>
      <c r="O6" s="75">
        <v>0</v>
      </c>
      <c r="P6" s="75">
        <v>100</v>
      </c>
    </row>
    <row r="7" spans="1:16">
      <c r="A7" s="159" t="s">
        <v>229</v>
      </c>
      <c r="B7" s="163">
        <v>19</v>
      </c>
      <c r="C7" s="163">
        <v>6</v>
      </c>
      <c r="D7" s="163">
        <v>25</v>
      </c>
      <c r="E7" s="75">
        <v>76</v>
      </c>
      <c r="F7" s="164">
        <v>24</v>
      </c>
      <c r="G7" s="165">
        <v>29</v>
      </c>
      <c r="H7" s="163">
        <v>5</v>
      </c>
      <c r="I7" s="163">
        <v>34</v>
      </c>
      <c r="J7" s="75">
        <v>85.294117647058826</v>
      </c>
      <c r="K7" s="164">
        <v>14.705882352941178</v>
      </c>
      <c r="L7" s="163">
        <v>20</v>
      </c>
      <c r="M7" s="163">
        <v>5</v>
      </c>
      <c r="N7" s="163">
        <v>25</v>
      </c>
      <c r="O7" s="75">
        <v>80</v>
      </c>
      <c r="P7" s="75">
        <v>20</v>
      </c>
    </row>
    <row r="8" spans="1:16">
      <c r="A8" s="159" t="s">
        <v>230</v>
      </c>
      <c r="B8" s="163">
        <v>62</v>
      </c>
      <c r="C8" s="163">
        <v>26</v>
      </c>
      <c r="D8" s="163">
        <v>88</v>
      </c>
      <c r="E8" s="75">
        <v>70.454545454545453</v>
      </c>
      <c r="F8" s="164">
        <v>29.545454545454547</v>
      </c>
      <c r="G8" s="165">
        <v>96</v>
      </c>
      <c r="H8" s="163">
        <v>14</v>
      </c>
      <c r="I8" s="163">
        <v>110</v>
      </c>
      <c r="J8" s="75">
        <v>87.272727272727266</v>
      </c>
      <c r="K8" s="164">
        <v>12.727272727272727</v>
      </c>
      <c r="L8" s="163">
        <v>64</v>
      </c>
      <c r="M8" s="163">
        <v>24</v>
      </c>
      <c r="N8" s="163">
        <v>88</v>
      </c>
      <c r="O8" s="75">
        <v>72.727272727272734</v>
      </c>
      <c r="P8" s="75">
        <v>27.27272727272727</v>
      </c>
    </row>
    <row r="9" spans="1:16">
      <c r="A9" s="159" t="s">
        <v>231</v>
      </c>
      <c r="B9" s="163">
        <v>75</v>
      </c>
      <c r="C9" s="163">
        <v>29</v>
      </c>
      <c r="D9" s="163">
        <v>104</v>
      </c>
      <c r="E9" s="75">
        <v>72.115384615384613</v>
      </c>
      <c r="F9" s="164">
        <v>27.884615384615387</v>
      </c>
      <c r="G9" s="165">
        <v>122</v>
      </c>
      <c r="H9" s="163">
        <v>16</v>
      </c>
      <c r="I9" s="163">
        <v>138</v>
      </c>
      <c r="J9" s="75">
        <v>88.405797101449281</v>
      </c>
      <c r="K9" s="164">
        <v>11.594202898550725</v>
      </c>
      <c r="L9" s="163">
        <v>77</v>
      </c>
      <c r="M9" s="163">
        <v>27</v>
      </c>
      <c r="N9" s="163">
        <v>104</v>
      </c>
      <c r="O9" s="75">
        <v>74.038461538461547</v>
      </c>
      <c r="P9" s="75">
        <v>25.961538461538463</v>
      </c>
    </row>
    <row r="10" spans="1:16">
      <c r="A10" s="159" t="s">
        <v>232</v>
      </c>
      <c r="B10" s="163">
        <v>60</v>
      </c>
      <c r="C10" s="163">
        <v>27</v>
      </c>
      <c r="D10" s="163">
        <v>87</v>
      </c>
      <c r="E10" s="75">
        <v>68.965517241379317</v>
      </c>
      <c r="F10" s="164">
        <v>31.03448275862069</v>
      </c>
      <c r="G10" s="165">
        <v>105</v>
      </c>
      <c r="H10" s="163">
        <v>12</v>
      </c>
      <c r="I10" s="163">
        <v>117</v>
      </c>
      <c r="J10" s="75">
        <v>89.743589743589752</v>
      </c>
      <c r="K10" s="164">
        <v>10.256410256410255</v>
      </c>
      <c r="L10" s="163">
        <v>66</v>
      </c>
      <c r="M10" s="163">
        <v>21</v>
      </c>
      <c r="N10" s="163">
        <v>87</v>
      </c>
      <c r="O10" s="75">
        <v>75.862068965517238</v>
      </c>
      <c r="P10" s="75">
        <v>24.137931034482758</v>
      </c>
    </row>
    <row r="11" spans="1:16">
      <c r="A11" s="159" t="s">
        <v>233</v>
      </c>
      <c r="B11" s="163">
        <v>83</v>
      </c>
      <c r="C11" s="163">
        <v>44</v>
      </c>
      <c r="D11" s="163">
        <v>127</v>
      </c>
      <c r="E11" s="75">
        <v>65.354330708661408</v>
      </c>
      <c r="F11" s="164">
        <v>34.645669291338585</v>
      </c>
      <c r="G11" s="165">
        <v>142</v>
      </c>
      <c r="H11" s="163">
        <v>24</v>
      </c>
      <c r="I11" s="163">
        <v>166</v>
      </c>
      <c r="J11" s="75">
        <v>85.542168674698786</v>
      </c>
      <c r="K11" s="164">
        <v>14.457831325301203</v>
      </c>
      <c r="L11" s="163">
        <v>79</v>
      </c>
      <c r="M11" s="163">
        <v>48</v>
      </c>
      <c r="N11" s="163">
        <v>127</v>
      </c>
      <c r="O11" s="75">
        <v>62.204724409448822</v>
      </c>
      <c r="P11" s="75">
        <v>37.795275590551178</v>
      </c>
    </row>
    <row r="12" spans="1:16">
      <c r="A12" s="159" t="s">
        <v>234</v>
      </c>
      <c r="B12" s="163">
        <v>87</v>
      </c>
      <c r="C12" s="163">
        <v>44</v>
      </c>
      <c r="D12" s="163">
        <v>131</v>
      </c>
      <c r="E12" s="75">
        <v>66.412213740458014</v>
      </c>
      <c r="F12" s="164">
        <v>33.587786259541986</v>
      </c>
      <c r="G12" s="165">
        <v>153</v>
      </c>
      <c r="H12" s="163">
        <v>33</v>
      </c>
      <c r="I12" s="163">
        <v>186</v>
      </c>
      <c r="J12" s="75">
        <v>82.258064516129039</v>
      </c>
      <c r="K12" s="164">
        <v>17.741935483870968</v>
      </c>
      <c r="L12" s="163">
        <v>89</v>
      </c>
      <c r="M12" s="163">
        <v>43</v>
      </c>
      <c r="N12" s="163">
        <v>132</v>
      </c>
      <c r="O12" s="75">
        <v>67.424242424242422</v>
      </c>
      <c r="P12" s="75">
        <v>32.575757575757578</v>
      </c>
    </row>
    <row r="13" spans="1:16">
      <c r="A13" s="159" t="s">
        <v>235</v>
      </c>
      <c r="B13" s="163">
        <v>75</v>
      </c>
      <c r="C13" s="163">
        <v>61</v>
      </c>
      <c r="D13" s="163">
        <v>136</v>
      </c>
      <c r="E13" s="75">
        <v>55.147058823529413</v>
      </c>
      <c r="F13" s="164">
        <v>44.852941176470587</v>
      </c>
      <c r="G13" s="165">
        <v>170</v>
      </c>
      <c r="H13" s="163">
        <v>26</v>
      </c>
      <c r="I13" s="163">
        <v>196</v>
      </c>
      <c r="J13" s="75">
        <v>86.734693877551024</v>
      </c>
      <c r="K13" s="164">
        <v>13.26530612244898</v>
      </c>
      <c r="L13" s="163">
        <v>78</v>
      </c>
      <c r="M13" s="163">
        <v>59</v>
      </c>
      <c r="N13" s="163">
        <v>137</v>
      </c>
      <c r="O13" s="75">
        <v>56.934306569343065</v>
      </c>
      <c r="P13" s="75">
        <v>43.065693430656928</v>
      </c>
    </row>
    <row r="14" spans="1:16">
      <c r="A14" s="159" t="s">
        <v>236</v>
      </c>
      <c r="B14" s="163">
        <v>87</v>
      </c>
      <c r="C14" s="163">
        <v>61</v>
      </c>
      <c r="D14" s="163">
        <v>148</v>
      </c>
      <c r="E14" s="75">
        <v>58.783783783783782</v>
      </c>
      <c r="F14" s="164">
        <v>41.216216216216218</v>
      </c>
      <c r="G14" s="165">
        <v>187</v>
      </c>
      <c r="H14" s="163">
        <v>27</v>
      </c>
      <c r="I14" s="163">
        <v>214</v>
      </c>
      <c r="J14" s="75">
        <v>87.383177570093466</v>
      </c>
      <c r="K14" s="164">
        <v>12.616822429906541</v>
      </c>
      <c r="L14" s="163">
        <v>87</v>
      </c>
      <c r="M14" s="163">
        <v>62</v>
      </c>
      <c r="N14" s="163">
        <v>149</v>
      </c>
      <c r="O14" s="75">
        <v>58.389261744966447</v>
      </c>
      <c r="P14" s="75">
        <v>41.61073825503356</v>
      </c>
    </row>
    <row r="15" spans="1:16">
      <c r="A15" s="159" t="s">
        <v>237</v>
      </c>
      <c r="B15" s="163">
        <v>105</v>
      </c>
      <c r="C15" s="163">
        <v>56</v>
      </c>
      <c r="D15" s="163">
        <v>161</v>
      </c>
      <c r="E15" s="75">
        <v>65.217391304347828</v>
      </c>
      <c r="F15" s="164">
        <v>34.782608695652172</v>
      </c>
      <c r="G15" s="165">
        <v>206</v>
      </c>
      <c r="H15" s="163">
        <v>30</v>
      </c>
      <c r="I15" s="163">
        <v>236</v>
      </c>
      <c r="J15" s="75">
        <v>87.288135593220346</v>
      </c>
      <c r="K15" s="164">
        <v>12.711864406779661</v>
      </c>
      <c r="L15" s="163">
        <v>114</v>
      </c>
      <c r="M15" s="163">
        <v>49</v>
      </c>
      <c r="N15" s="163">
        <v>163</v>
      </c>
      <c r="O15" s="75">
        <v>69.938650306748457</v>
      </c>
      <c r="P15" s="75">
        <v>30.061349693251532</v>
      </c>
    </row>
    <row r="16" spans="1:16">
      <c r="A16" s="159" t="s">
        <v>238</v>
      </c>
      <c r="B16" s="163">
        <v>150</v>
      </c>
      <c r="C16" s="163">
        <v>59</v>
      </c>
      <c r="D16" s="163">
        <v>209</v>
      </c>
      <c r="E16" s="75">
        <v>71.770334928229659</v>
      </c>
      <c r="F16" s="164">
        <v>28.229665071770331</v>
      </c>
      <c r="G16" s="165">
        <v>269</v>
      </c>
      <c r="H16" s="163">
        <v>36</v>
      </c>
      <c r="I16" s="163">
        <v>305</v>
      </c>
      <c r="J16" s="75">
        <v>88.196721311475414</v>
      </c>
      <c r="K16" s="164">
        <v>11.803278688524591</v>
      </c>
      <c r="L16" s="163">
        <v>155</v>
      </c>
      <c r="M16" s="163">
        <v>55</v>
      </c>
      <c r="N16" s="163">
        <v>210</v>
      </c>
      <c r="O16" s="75">
        <v>73.80952380952381</v>
      </c>
      <c r="P16" s="75">
        <v>26.190476190476193</v>
      </c>
    </row>
    <row r="17" spans="1:16">
      <c r="A17" s="159" t="s">
        <v>239</v>
      </c>
      <c r="B17" s="163">
        <v>214</v>
      </c>
      <c r="C17" s="163">
        <v>102</v>
      </c>
      <c r="D17" s="163">
        <v>316</v>
      </c>
      <c r="E17" s="75">
        <v>67.721518987341767</v>
      </c>
      <c r="F17" s="164">
        <v>32.278481012658226</v>
      </c>
      <c r="G17" s="165">
        <v>406</v>
      </c>
      <c r="H17" s="163">
        <v>56</v>
      </c>
      <c r="I17" s="163">
        <v>462</v>
      </c>
      <c r="J17" s="75">
        <v>87.878787878787875</v>
      </c>
      <c r="K17" s="164">
        <v>12.121212121212121</v>
      </c>
      <c r="L17" s="163">
        <v>231</v>
      </c>
      <c r="M17" s="163">
        <v>89</v>
      </c>
      <c r="N17" s="163">
        <v>320</v>
      </c>
      <c r="O17" s="75">
        <v>72.1875</v>
      </c>
      <c r="P17" s="75">
        <v>27.8125</v>
      </c>
    </row>
    <row r="18" spans="1:16">
      <c r="A18" s="159" t="s">
        <v>240</v>
      </c>
      <c r="B18" s="163">
        <v>282</v>
      </c>
      <c r="C18" s="163">
        <v>69</v>
      </c>
      <c r="D18" s="163">
        <v>351</v>
      </c>
      <c r="E18" s="75">
        <v>80.341880341880341</v>
      </c>
      <c r="F18" s="164">
        <v>19.658119658119659</v>
      </c>
      <c r="G18" s="165">
        <v>400</v>
      </c>
      <c r="H18" s="163">
        <v>102</v>
      </c>
      <c r="I18" s="163">
        <v>502</v>
      </c>
      <c r="J18" s="75">
        <v>79.681274900398407</v>
      </c>
      <c r="K18" s="164">
        <v>20.318725099601593</v>
      </c>
      <c r="L18" s="163">
        <v>292</v>
      </c>
      <c r="M18" s="163">
        <v>60</v>
      </c>
      <c r="N18" s="163">
        <v>352</v>
      </c>
      <c r="O18" s="75">
        <v>82.954545454545453</v>
      </c>
      <c r="P18" s="75">
        <v>17.045454545454543</v>
      </c>
    </row>
    <row r="19" spans="1:16">
      <c r="A19" s="159" t="s">
        <v>241</v>
      </c>
      <c r="B19" s="163">
        <v>371</v>
      </c>
      <c r="C19" s="163">
        <v>89</v>
      </c>
      <c r="D19" s="163">
        <v>460</v>
      </c>
      <c r="E19" s="75">
        <v>80.652173913043484</v>
      </c>
      <c r="F19" s="164">
        <v>19.34782608695652</v>
      </c>
      <c r="G19" s="165">
        <v>529</v>
      </c>
      <c r="H19" s="163">
        <v>135</v>
      </c>
      <c r="I19" s="163">
        <v>664</v>
      </c>
      <c r="J19" s="75">
        <v>79.668674698795186</v>
      </c>
      <c r="K19" s="164">
        <v>20.331325301204821</v>
      </c>
      <c r="L19" s="163">
        <v>366</v>
      </c>
      <c r="M19" s="163">
        <v>97</v>
      </c>
      <c r="N19" s="163">
        <v>463</v>
      </c>
      <c r="O19" s="75">
        <v>79.049676025917933</v>
      </c>
      <c r="P19" s="75">
        <v>20.950323974082075</v>
      </c>
    </row>
    <row r="20" spans="1:16">
      <c r="A20" s="159" t="s">
        <v>242</v>
      </c>
      <c r="B20" s="163">
        <v>544</v>
      </c>
      <c r="C20" s="163">
        <v>139</v>
      </c>
      <c r="D20" s="163">
        <v>683</v>
      </c>
      <c r="E20" s="75">
        <v>79.648609077598834</v>
      </c>
      <c r="F20" s="164">
        <v>20.351390922401173</v>
      </c>
      <c r="G20" s="165">
        <v>818</v>
      </c>
      <c r="H20" s="163">
        <v>150</v>
      </c>
      <c r="I20" s="163">
        <v>968</v>
      </c>
      <c r="J20" s="75">
        <v>84.504132231404967</v>
      </c>
      <c r="K20" s="164">
        <v>15.495867768595042</v>
      </c>
      <c r="L20" s="163">
        <v>556</v>
      </c>
      <c r="M20" s="163">
        <v>132</v>
      </c>
      <c r="N20" s="163">
        <v>688</v>
      </c>
      <c r="O20" s="75">
        <v>80.813953488372093</v>
      </c>
      <c r="P20" s="75">
        <v>19.186046511627907</v>
      </c>
    </row>
    <row r="21" spans="1:16">
      <c r="A21" s="159" t="s">
        <v>243</v>
      </c>
      <c r="B21" s="163">
        <v>612</v>
      </c>
      <c r="C21" s="163">
        <v>115</v>
      </c>
      <c r="D21" s="163">
        <v>727</v>
      </c>
      <c r="E21" s="75">
        <v>84.181568088033004</v>
      </c>
      <c r="F21" s="164">
        <v>15.818431911966988</v>
      </c>
      <c r="G21" s="165">
        <v>841</v>
      </c>
      <c r="H21" s="163">
        <v>168</v>
      </c>
      <c r="I21" s="163">
        <v>1009</v>
      </c>
      <c r="J21" s="75">
        <v>83.34985133795837</v>
      </c>
      <c r="K21" s="164">
        <v>16.650148662041627</v>
      </c>
      <c r="L21" s="163">
        <v>625</v>
      </c>
      <c r="M21" s="163">
        <v>108</v>
      </c>
      <c r="N21" s="163">
        <v>733</v>
      </c>
      <c r="O21" s="75">
        <v>85.266030013642563</v>
      </c>
      <c r="P21" s="75">
        <v>14.733969986357435</v>
      </c>
    </row>
    <row r="22" spans="1:16">
      <c r="A22" s="159" t="s">
        <v>244</v>
      </c>
      <c r="B22" s="163">
        <v>287</v>
      </c>
      <c r="C22" s="163">
        <v>48</v>
      </c>
      <c r="D22" s="163">
        <v>335</v>
      </c>
      <c r="E22" s="75">
        <v>85.671641791044777</v>
      </c>
      <c r="F22" s="164">
        <v>14.328358208955224</v>
      </c>
      <c r="G22" s="165">
        <v>425</v>
      </c>
      <c r="H22" s="163">
        <v>80</v>
      </c>
      <c r="I22" s="163">
        <v>505</v>
      </c>
      <c r="J22" s="75">
        <v>84.158415841584159</v>
      </c>
      <c r="K22" s="164">
        <v>15.841584158415841</v>
      </c>
      <c r="L22" s="163">
        <v>287</v>
      </c>
      <c r="M22" s="163">
        <v>49</v>
      </c>
      <c r="N22" s="163">
        <v>336</v>
      </c>
      <c r="O22" s="75">
        <v>85.416666666666657</v>
      </c>
      <c r="P22" s="75">
        <v>14.583333333333334</v>
      </c>
    </row>
    <row r="23" spans="1:16">
      <c r="A23" s="159" t="s">
        <v>245</v>
      </c>
      <c r="B23" s="163">
        <v>78</v>
      </c>
      <c r="C23" s="163">
        <v>15</v>
      </c>
      <c r="D23" s="163">
        <v>93</v>
      </c>
      <c r="E23" s="75">
        <v>83.870967741935488</v>
      </c>
      <c r="F23" s="164">
        <v>16.129032258064516</v>
      </c>
      <c r="G23" s="165">
        <v>112</v>
      </c>
      <c r="H23" s="163">
        <v>18</v>
      </c>
      <c r="I23" s="163">
        <v>130</v>
      </c>
      <c r="J23" s="75">
        <v>86.15384615384616</v>
      </c>
      <c r="K23" s="164">
        <v>13.846153846153847</v>
      </c>
      <c r="L23" s="163">
        <v>83</v>
      </c>
      <c r="M23" s="163">
        <v>10</v>
      </c>
      <c r="N23" s="163">
        <v>93</v>
      </c>
      <c r="O23" s="75">
        <v>89.247311827956992</v>
      </c>
      <c r="P23" s="75">
        <v>10.75268817204301</v>
      </c>
    </row>
    <row r="24" spans="1:16">
      <c r="A24" s="166" t="s">
        <v>281</v>
      </c>
      <c r="B24" s="167">
        <v>3193</v>
      </c>
      <c r="C24" s="167">
        <v>990</v>
      </c>
      <c r="D24" s="167">
        <v>4183</v>
      </c>
      <c r="E24" s="80">
        <v>76.332775519961743</v>
      </c>
      <c r="F24" s="168">
        <v>23.66722448003825</v>
      </c>
      <c r="G24" s="169">
        <v>5011</v>
      </c>
      <c r="H24" s="167">
        <v>933</v>
      </c>
      <c r="I24" s="167">
        <v>5944</v>
      </c>
      <c r="J24" s="80">
        <v>84.303499327052492</v>
      </c>
      <c r="K24" s="168">
        <v>15.696500672947511</v>
      </c>
      <c r="L24" s="167">
        <v>3270</v>
      </c>
      <c r="M24" s="167">
        <v>939</v>
      </c>
      <c r="N24" s="167">
        <v>4209</v>
      </c>
      <c r="O24" s="80">
        <v>77.690662865288658</v>
      </c>
      <c r="P24" s="80">
        <v>22.309337134711331</v>
      </c>
    </row>
  </sheetData>
  <mergeCells count="3">
    <mergeCell ref="L2:P2"/>
    <mergeCell ref="B2:F2"/>
    <mergeCell ref="G2:K2"/>
  </mergeCells>
  <phoneticPr fontId="2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2" sqref="A2"/>
    </sheetView>
  </sheetViews>
  <sheetFormatPr defaultRowHeight="14.25"/>
  <cols>
    <col min="1" max="1" width="8.875" style="122" customWidth="1"/>
    <col min="2" max="16384" width="9" style="122"/>
  </cols>
  <sheetData>
    <row r="1" spans="1:16">
      <c r="A1" s="7" t="s">
        <v>253</v>
      </c>
    </row>
    <row r="2" spans="1:16">
      <c r="A2" s="138"/>
      <c r="B2" s="115" t="s">
        <v>223</v>
      </c>
      <c r="C2" s="115"/>
      <c r="D2" s="115"/>
      <c r="E2" s="115"/>
      <c r="F2" s="139"/>
      <c r="G2" s="140" t="s">
        <v>248</v>
      </c>
      <c r="H2" s="115"/>
      <c r="I2" s="115"/>
      <c r="J2" s="115"/>
      <c r="K2" s="139"/>
      <c r="L2" s="115" t="s">
        <v>249</v>
      </c>
      <c r="M2" s="115"/>
      <c r="N2" s="115"/>
      <c r="O2" s="115"/>
      <c r="P2" s="115"/>
    </row>
    <row r="3" spans="1:16" ht="25.5">
      <c r="A3" s="141" t="s">
        <v>250</v>
      </c>
      <c r="B3" s="99" t="s">
        <v>224</v>
      </c>
      <c r="C3" s="99" t="s">
        <v>225</v>
      </c>
      <c r="D3" s="99" t="s">
        <v>1</v>
      </c>
      <c r="E3" s="99" t="s">
        <v>251</v>
      </c>
      <c r="F3" s="142" t="s">
        <v>247</v>
      </c>
      <c r="G3" s="143" t="s">
        <v>224</v>
      </c>
      <c r="H3" s="99" t="s">
        <v>225</v>
      </c>
      <c r="I3" s="99" t="s">
        <v>1</v>
      </c>
      <c r="J3" s="99" t="s">
        <v>251</v>
      </c>
      <c r="K3" s="142" t="s">
        <v>247</v>
      </c>
      <c r="L3" s="99" t="s">
        <v>224</v>
      </c>
      <c r="M3" s="99" t="s">
        <v>225</v>
      </c>
      <c r="N3" s="99" t="s">
        <v>1</v>
      </c>
      <c r="O3" s="99" t="s">
        <v>251</v>
      </c>
      <c r="P3" s="99" t="s">
        <v>247</v>
      </c>
    </row>
    <row r="4" spans="1:16">
      <c r="A4" s="141" t="s">
        <v>226</v>
      </c>
      <c r="B4" s="120">
        <v>5</v>
      </c>
      <c r="C4" s="120">
        <v>0</v>
      </c>
      <c r="D4" s="120">
        <v>5</v>
      </c>
      <c r="E4" s="45">
        <f>B4/D4*100</f>
        <v>100</v>
      </c>
      <c r="F4" s="144">
        <f>C4/D4*100</f>
        <v>0</v>
      </c>
      <c r="G4" s="145">
        <v>5</v>
      </c>
      <c r="H4" s="120">
        <v>2</v>
      </c>
      <c r="I4" s="120">
        <v>7</v>
      </c>
      <c r="J4" s="146">
        <v>71.428571428571431</v>
      </c>
      <c r="K4" s="147">
        <v>28.571428571428569</v>
      </c>
      <c r="L4" s="120">
        <v>4</v>
      </c>
      <c r="M4" s="120">
        <v>1</v>
      </c>
      <c r="N4" s="120">
        <v>5</v>
      </c>
      <c r="O4" s="146">
        <f>L4/N4*100</f>
        <v>80</v>
      </c>
      <c r="P4" s="146">
        <f>M4/N4*100</f>
        <v>20</v>
      </c>
    </row>
    <row r="5" spans="1:16">
      <c r="A5" s="141" t="s">
        <v>227</v>
      </c>
      <c r="B5" s="120">
        <v>0</v>
      </c>
      <c r="C5" s="120">
        <v>0</v>
      </c>
      <c r="D5" s="120">
        <v>0</v>
      </c>
      <c r="E5" s="45">
        <v>0</v>
      </c>
      <c r="F5" s="144">
        <v>0</v>
      </c>
      <c r="G5" s="145">
        <v>0</v>
      </c>
      <c r="H5" s="120">
        <v>1</v>
      </c>
      <c r="I5" s="120">
        <v>1</v>
      </c>
      <c r="J5" s="146">
        <v>0</v>
      </c>
      <c r="K5" s="147">
        <v>100</v>
      </c>
      <c r="L5" s="120">
        <v>0</v>
      </c>
      <c r="M5" s="120">
        <v>0</v>
      </c>
      <c r="N5" s="120">
        <v>0</v>
      </c>
      <c r="O5" s="146">
        <v>0</v>
      </c>
      <c r="P5" s="146">
        <v>0</v>
      </c>
    </row>
    <row r="6" spans="1:16">
      <c r="A6" s="141" t="s">
        <v>228</v>
      </c>
      <c r="B6" s="120">
        <v>3</v>
      </c>
      <c r="C6" s="120">
        <v>0</v>
      </c>
      <c r="D6" s="120">
        <v>3</v>
      </c>
      <c r="E6" s="45">
        <f t="shared" ref="E6:E23" si="0">B6/D6*100</f>
        <v>100</v>
      </c>
      <c r="F6" s="144">
        <f t="shared" ref="F6:F23" si="1">C6/D6*100</f>
        <v>0</v>
      </c>
      <c r="G6" s="145">
        <v>3</v>
      </c>
      <c r="H6" s="120">
        <v>0</v>
      </c>
      <c r="I6" s="120">
        <v>3</v>
      </c>
      <c r="J6" s="146">
        <v>100</v>
      </c>
      <c r="K6" s="147">
        <v>0</v>
      </c>
      <c r="L6" s="120">
        <v>3</v>
      </c>
      <c r="M6" s="120">
        <v>0</v>
      </c>
      <c r="N6" s="120">
        <v>3</v>
      </c>
      <c r="O6" s="146">
        <f t="shared" ref="O6:O23" si="2">L6/N6*100</f>
        <v>100</v>
      </c>
      <c r="P6" s="146">
        <f t="shared" ref="P6:P23" si="3">M6/N6*100</f>
        <v>0</v>
      </c>
    </row>
    <row r="7" spans="1:16">
      <c r="A7" s="141" t="s">
        <v>229</v>
      </c>
      <c r="B7" s="120">
        <v>17</v>
      </c>
      <c r="C7" s="120">
        <v>2</v>
      </c>
      <c r="D7" s="120">
        <v>19</v>
      </c>
      <c r="E7" s="45">
        <f t="shared" si="0"/>
        <v>89.473684210526315</v>
      </c>
      <c r="F7" s="144">
        <f t="shared" si="1"/>
        <v>10.526315789473683</v>
      </c>
      <c r="G7" s="145">
        <v>21</v>
      </c>
      <c r="H7" s="120">
        <v>4</v>
      </c>
      <c r="I7" s="120">
        <v>25</v>
      </c>
      <c r="J7" s="146">
        <v>84</v>
      </c>
      <c r="K7" s="147">
        <v>16</v>
      </c>
      <c r="L7" s="120">
        <v>17</v>
      </c>
      <c r="M7" s="120">
        <v>2</v>
      </c>
      <c r="N7" s="120">
        <v>19</v>
      </c>
      <c r="O7" s="146">
        <f t="shared" si="2"/>
        <v>89.473684210526315</v>
      </c>
      <c r="P7" s="146">
        <f t="shared" si="3"/>
        <v>10.526315789473683</v>
      </c>
    </row>
    <row r="8" spans="1:16">
      <c r="A8" s="141" t="s">
        <v>230</v>
      </c>
      <c r="B8" s="120">
        <v>26</v>
      </c>
      <c r="C8" s="120">
        <v>8</v>
      </c>
      <c r="D8" s="120">
        <v>34</v>
      </c>
      <c r="E8" s="45">
        <f t="shared" si="0"/>
        <v>76.470588235294116</v>
      </c>
      <c r="F8" s="144">
        <f t="shared" si="1"/>
        <v>23.52941176470588</v>
      </c>
      <c r="G8" s="145">
        <v>52</v>
      </c>
      <c r="H8" s="120">
        <v>10</v>
      </c>
      <c r="I8" s="120">
        <v>62</v>
      </c>
      <c r="J8" s="146">
        <v>83.870967741935488</v>
      </c>
      <c r="K8" s="147">
        <v>16.129032258064516</v>
      </c>
      <c r="L8" s="120">
        <v>27</v>
      </c>
      <c r="M8" s="120">
        <v>7</v>
      </c>
      <c r="N8" s="120">
        <v>34</v>
      </c>
      <c r="O8" s="146">
        <f t="shared" si="2"/>
        <v>79.411764705882348</v>
      </c>
      <c r="P8" s="146">
        <f t="shared" si="3"/>
        <v>20.588235294117645</v>
      </c>
    </row>
    <row r="9" spans="1:16">
      <c r="A9" s="141" t="s">
        <v>231</v>
      </c>
      <c r="B9" s="120">
        <v>30</v>
      </c>
      <c r="C9" s="120">
        <v>5</v>
      </c>
      <c r="D9" s="120">
        <v>35</v>
      </c>
      <c r="E9" s="45">
        <f t="shared" si="0"/>
        <v>85.714285714285708</v>
      </c>
      <c r="F9" s="144">
        <f t="shared" si="1"/>
        <v>14.285714285714285</v>
      </c>
      <c r="G9" s="145">
        <v>44</v>
      </c>
      <c r="H9" s="120">
        <v>14</v>
      </c>
      <c r="I9" s="120">
        <v>58</v>
      </c>
      <c r="J9" s="146">
        <v>75.862068965517238</v>
      </c>
      <c r="K9" s="147">
        <v>24.137931034482758</v>
      </c>
      <c r="L9" s="120">
        <v>31</v>
      </c>
      <c r="M9" s="120">
        <v>4</v>
      </c>
      <c r="N9" s="120">
        <v>35</v>
      </c>
      <c r="O9" s="146">
        <f t="shared" si="2"/>
        <v>88.571428571428569</v>
      </c>
      <c r="P9" s="146">
        <f t="shared" si="3"/>
        <v>11.428571428571429</v>
      </c>
    </row>
    <row r="10" spans="1:16">
      <c r="A10" s="141" t="s">
        <v>232</v>
      </c>
      <c r="B10" s="120">
        <v>30</v>
      </c>
      <c r="C10" s="120">
        <v>9</v>
      </c>
      <c r="D10" s="120">
        <v>39</v>
      </c>
      <c r="E10" s="45">
        <f t="shared" si="0"/>
        <v>76.923076923076934</v>
      </c>
      <c r="F10" s="144">
        <f t="shared" si="1"/>
        <v>23.076923076923077</v>
      </c>
      <c r="G10" s="145">
        <v>50</v>
      </c>
      <c r="H10" s="120">
        <v>23</v>
      </c>
      <c r="I10" s="120">
        <v>73</v>
      </c>
      <c r="J10" s="146">
        <v>68.493150684931507</v>
      </c>
      <c r="K10" s="147">
        <v>31.506849315068493</v>
      </c>
      <c r="L10" s="120">
        <v>29</v>
      </c>
      <c r="M10" s="120">
        <v>10</v>
      </c>
      <c r="N10" s="120">
        <v>39</v>
      </c>
      <c r="O10" s="146">
        <f t="shared" si="2"/>
        <v>74.358974358974365</v>
      </c>
      <c r="P10" s="146">
        <f t="shared" si="3"/>
        <v>25.641025641025639</v>
      </c>
    </row>
    <row r="11" spans="1:16">
      <c r="A11" s="141" t="s">
        <v>233</v>
      </c>
      <c r="B11" s="120">
        <v>48</v>
      </c>
      <c r="C11" s="120">
        <v>12</v>
      </c>
      <c r="D11" s="120">
        <v>60</v>
      </c>
      <c r="E11" s="45">
        <f t="shared" si="0"/>
        <v>80</v>
      </c>
      <c r="F11" s="144">
        <f t="shared" si="1"/>
        <v>20</v>
      </c>
      <c r="G11" s="145">
        <v>57</v>
      </c>
      <c r="H11" s="120">
        <v>28</v>
      </c>
      <c r="I11" s="120">
        <v>85</v>
      </c>
      <c r="J11" s="146">
        <v>67.058823529411754</v>
      </c>
      <c r="K11" s="147">
        <v>32.941176470588232</v>
      </c>
      <c r="L11" s="120">
        <v>43</v>
      </c>
      <c r="M11" s="120">
        <v>19</v>
      </c>
      <c r="N11" s="120">
        <v>62</v>
      </c>
      <c r="O11" s="146">
        <f t="shared" si="2"/>
        <v>69.354838709677423</v>
      </c>
      <c r="P11" s="146">
        <f t="shared" si="3"/>
        <v>30.64516129032258</v>
      </c>
    </row>
    <row r="12" spans="1:16">
      <c r="A12" s="141" t="s">
        <v>234</v>
      </c>
      <c r="B12" s="120">
        <v>66</v>
      </c>
      <c r="C12" s="120">
        <v>9</v>
      </c>
      <c r="D12" s="120">
        <v>75</v>
      </c>
      <c r="E12" s="45">
        <f t="shared" si="0"/>
        <v>88</v>
      </c>
      <c r="F12" s="144">
        <f t="shared" si="1"/>
        <v>12</v>
      </c>
      <c r="G12" s="145">
        <v>79</v>
      </c>
      <c r="H12" s="120">
        <v>35</v>
      </c>
      <c r="I12" s="120">
        <v>114</v>
      </c>
      <c r="J12" s="146">
        <v>69.298245614035096</v>
      </c>
      <c r="K12" s="147">
        <v>30.701754385964914</v>
      </c>
      <c r="L12" s="120">
        <v>54</v>
      </c>
      <c r="M12" s="120">
        <v>22</v>
      </c>
      <c r="N12" s="120">
        <v>76</v>
      </c>
      <c r="O12" s="146">
        <f t="shared" si="2"/>
        <v>71.05263157894737</v>
      </c>
      <c r="P12" s="146">
        <f t="shared" si="3"/>
        <v>28.947368421052634</v>
      </c>
    </row>
    <row r="13" spans="1:16">
      <c r="A13" s="141" t="s">
        <v>235</v>
      </c>
      <c r="B13" s="120">
        <v>57</v>
      </c>
      <c r="C13" s="120">
        <v>7</v>
      </c>
      <c r="D13" s="120">
        <v>64</v>
      </c>
      <c r="E13" s="45">
        <f t="shared" si="0"/>
        <v>89.0625</v>
      </c>
      <c r="F13" s="144">
        <f t="shared" si="1"/>
        <v>10.9375</v>
      </c>
      <c r="G13" s="145">
        <v>68</v>
      </c>
      <c r="H13" s="120">
        <v>19</v>
      </c>
      <c r="I13" s="120">
        <v>87</v>
      </c>
      <c r="J13" s="146">
        <v>78.160919540229884</v>
      </c>
      <c r="K13" s="147">
        <v>21.839080459770116</v>
      </c>
      <c r="L13" s="120">
        <v>58</v>
      </c>
      <c r="M13" s="120">
        <v>9</v>
      </c>
      <c r="N13" s="120">
        <v>67</v>
      </c>
      <c r="O13" s="146">
        <f t="shared" si="2"/>
        <v>86.567164179104466</v>
      </c>
      <c r="P13" s="146">
        <f t="shared" si="3"/>
        <v>13.432835820895523</v>
      </c>
    </row>
    <row r="14" spans="1:16">
      <c r="A14" s="141" t="s">
        <v>236</v>
      </c>
      <c r="B14" s="120">
        <v>49</v>
      </c>
      <c r="C14" s="120">
        <v>11</v>
      </c>
      <c r="D14" s="120">
        <v>60</v>
      </c>
      <c r="E14" s="45">
        <f t="shared" si="0"/>
        <v>81.666666666666671</v>
      </c>
      <c r="F14" s="144">
        <f t="shared" si="1"/>
        <v>18.333333333333332</v>
      </c>
      <c r="G14" s="145">
        <v>64</v>
      </c>
      <c r="H14" s="120">
        <v>27</v>
      </c>
      <c r="I14" s="120">
        <v>91</v>
      </c>
      <c r="J14" s="146">
        <v>70.329670329670336</v>
      </c>
      <c r="K14" s="147">
        <v>29.670329670329672</v>
      </c>
      <c r="L14" s="120">
        <v>48</v>
      </c>
      <c r="M14" s="120">
        <v>13</v>
      </c>
      <c r="N14" s="120">
        <v>61</v>
      </c>
      <c r="O14" s="146">
        <f t="shared" si="2"/>
        <v>78.688524590163937</v>
      </c>
      <c r="P14" s="146">
        <f t="shared" si="3"/>
        <v>21.311475409836063</v>
      </c>
    </row>
    <row r="15" spans="1:16">
      <c r="A15" s="141" t="s">
        <v>237</v>
      </c>
      <c r="B15" s="120">
        <v>51</v>
      </c>
      <c r="C15" s="120">
        <v>16</v>
      </c>
      <c r="D15" s="120">
        <v>67</v>
      </c>
      <c r="E15" s="45">
        <f t="shared" si="0"/>
        <v>76.119402985074629</v>
      </c>
      <c r="F15" s="144">
        <f t="shared" si="1"/>
        <v>23.880597014925371</v>
      </c>
      <c r="G15" s="145">
        <v>67</v>
      </c>
      <c r="H15" s="120">
        <v>31</v>
      </c>
      <c r="I15" s="120">
        <v>98</v>
      </c>
      <c r="J15" s="146">
        <v>68.367346938775512</v>
      </c>
      <c r="K15" s="147">
        <v>31.632653061224492</v>
      </c>
      <c r="L15" s="120">
        <v>47</v>
      </c>
      <c r="M15" s="120">
        <v>20</v>
      </c>
      <c r="N15" s="120">
        <v>67</v>
      </c>
      <c r="O15" s="146">
        <f t="shared" si="2"/>
        <v>70.149253731343293</v>
      </c>
      <c r="P15" s="146">
        <f t="shared" si="3"/>
        <v>29.850746268656714</v>
      </c>
    </row>
    <row r="16" spans="1:16">
      <c r="A16" s="141" t="s">
        <v>238</v>
      </c>
      <c r="B16" s="120">
        <v>70</v>
      </c>
      <c r="C16" s="120">
        <v>21</v>
      </c>
      <c r="D16" s="120">
        <v>91</v>
      </c>
      <c r="E16" s="45">
        <f t="shared" si="0"/>
        <v>76.923076923076934</v>
      </c>
      <c r="F16" s="144">
        <f t="shared" si="1"/>
        <v>23.076923076923077</v>
      </c>
      <c r="G16" s="145">
        <v>93</v>
      </c>
      <c r="H16" s="120">
        <v>47</v>
      </c>
      <c r="I16" s="120">
        <v>140</v>
      </c>
      <c r="J16" s="146">
        <v>66.428571428571431</v>
      </c>
      <c r="K16" s="147">
        <v>33.571428571428569</v>
      </c>
      <c r="L16" s="120">
        <v>68</v>
      </c>
      <c r="M16" s="120">
        <v>23</v>
      </c>
      <c r="N16" s="120">
        <v>91</v>
      </c>
      <c r="O16" s="146">
        <f t="shared" si="2"/>
        <v>74.72527472527473</v>
      </c>
      <c r="P16" s="146">
        <f t="shared" si="3"/>
        <v>25.274725274725274</v>
      </c>
    </row>
    <row r="17" spans="1:16">
      <c r="A17" s="141" t="s">
        <v>239</v>
      </c>
      <c r="B17" s="120">
        <v>126</v>
      </c>
      <c r="C17" s="120">
        <v>14</v>
      </c>
      <c r="D17" s="120">
        <v>140</v>
      </c>
      <c r="E17" s="45">
        <f t="shared" si="0"/>
        <v>90</v>
      </c>
      <c r="F17" s="144">
        <f t="shared" si="1"/>
        <v>10</v>
      </c>
      <c r="G17" s="145">
        <v>143</v>
      </c>
      <c r="H17" s="120">
        <v>73</v>
      </c>
      <c r="I17" s="120">
        <v>216</v>
      </c>
      <c r="J17" s="146">
        <v>66.203703703703709</v>
      </c>
      <c r="K17" s="147">
        <v>33.796296296296298</v>
      </c>
      <c r="L17" s="120">
        <v>113</v>
      </c>
      <c r="M17" s="120">
        <v>29</v>
      </c>
      <c r="N17" s="120">
        <v>142</v>
      </c>
      <c r="O17" s="146">
        <f t="shared" si="2"/>
        <v>79.577464788732399</v>
      </c>
      <c r="P17" s="146">
        <f t="shared" si="3"/>
        <v>20.422535211267608</v>
      </c>
    </row>
    <row r="18" spans="1:16">
      <c r="A18" s="141" t="s">
        <v>240</v>
      </c>
      <c r="B18" s="120">
        <v>172</v>
      </c>
      <c r="C18" s="120">
        <v>21</v>
      </c>
      <c r="D18" s="120">
        <v>193</v>
      </c>
      <c r="E18" s="45">
        <f t="shared" si="0"/>
        <v>89.119170984455948</v>
      </c>
      <c r="F18" s="144">
        <f t="shared" si="1"/>
        <v>10.880829015544041</v>
      </c>
      <c r="G18" s="145">
        <v>214</v>
      </c>
      <c r="H18" s="120">
        <v>102</v>
      </c>
      <c r="I18" s="120">
        <v>316</v>
      </c>
      <c r="J18" s="146">
        <v>67.721518987341767</v>
      </c>
      <c r="K18" s="147">
        <v>32.278481012658226</v>
      </c>
      <c r="L18" s="120">
        <v>164</v>
      </c>
      <c r="M18" s="120">
        <v>32</v>
      </c>
      <c r="N18" s="120">
        <v>196</v>
      </c>
      <c r="O18" s="146">
        <f t="shared" si="2"/>
        <v>83.673469387755105</v>
      </c>
      <c r="P18" s="146">
        <f t="shared" si="3"/>
        <v>16.326530612244898</v>
      </c>
    </row>
    <row r="19" spans="1:16">
      <c r="A19" s="141" t="s">
        <v>241</v>
      </c>
      <c r="B19" s="120">
        <v>240</v>
      </c>
      <c r="C19" s="120">
        <v>33</v>
      </c>
      <c r="D19" s="120">
        <v>273</v>
      </c>
      <c r="E19" s="45">
        <f t="shared" si="0"/>
        <v>87.912087912087912</v>
      </c>
      <c r="F19" s="144">
        <f t="shared" si="1"/>
        <v>12.087912087912088</v>
      </c>
      <c r="G19" s="145">
        <v>305</v>
      </c>
      <c r="H19" s="120">
        <v>128</v>
      </c>
      <c r="I19" s="120">
        <v>433</v>
      </c>
      <c r="J19" s="146">
        <v>70.438799076212462</v>
      </c>
      <c r="K19" s="147">
        <v>29.561200923787528</v>
      </c>
      <c r="L19" s="120">
        <v>234</v>
      </c>
      <c r="M19" s="120">
        <v>46</v>
      </c>
      <c r="N19" s="120">
        <v>280</v>
      </c>
      <c r="O19" s="146">
        <f t="shared" si="2"/>
        <v>83.571428571428569</v>
      </c>
      <c r="P19" s="146">
        <f t="shared" si="3"/>
        <v>16.428571428571427</v>
      </c>
    </row>
    <row r="20" spans="1:16">
      <c r="A20" s="141" t="s">
        <v>242</v>
      </c>
      <c r="B20" s="120">
        <v>308</v>
      </c>
      <c r="C20" s="120">
        <v>37</v>
      </c>
      <c r="D20" s="120">
        <v>345</v>
      </c>
      <c r="E20" s="45">
        <f t="shared" si="0"/>
        <v>89.275362318840578</v>
      </c>
      <c r="F20" s="144">
        <f t="shared" si="1"/>
        <v>10.72463768115942</v>
      </c>
      <c r="G20" s="145">
        <v>413</v>
      </c>
      <c r="H20" s="120">
        <v>134</v>
      </c>
      <c r="I20" s="120">
        <v>547</v>
      </c>
      <c r="J20" s="146">
        <v>75.502742230347351</v>
      </c>
      <c r="K20" s="147">
        <v>24.497257769652649</v>
      </c>
      <c r="L20" s="120">
        <v>300</v>
      </c>
      <c r="M20" s="120">
        <v>47</v>
      </c>
      <c r="N20" s="120">
        <v>347</v>
      </c>
      <c r="O20" s="146">
        <f t="shared" si="2"/>
        <v>86.455331412103746</v>
      </c>
      <c r="P20" s="146">
        <f t="shared" si="3"/>
        <v>13.544668587896252</v>
      </c>
    </row>
    <row r="21" spans="1:16">
      <c r="A21" s="141" t="s">
        <v>243</v>
      </c>
      <c r="B21" s="120">
        <v>269</v>
      </c>
      <c r="C21" s="120">
        <v>19</v>
      </c>
      <c r="D21" s="120">
        <v>288</v>
      </c>
      <c r="E21" s="45">
        <f t="shared" si="0"/>
        <v>93.402777777777786</v>
      </c>
      <c r="F21" s="144">
        <f t="shared" si="1"/>
        <v>6.5972222222222223</v>
      </c>
      <c r="G21" s="145">
        <v>370</v>
      </c>
      <c r="H21" s="120">
        <v>109</v>
      </c>
      <c r="I21" s="120">
        <v>479</v>
      </c>
      <c r="J21" s="146">
        <v>77.244258872651358</v>
      </c>
      <c r="K21" s="147">
        <v>22.755741127348646</v>
      </c>
      <c r="L21" s="120">
        <v>265</v>
      </c>
      <c r="M21" s="120">
        <v>25</v>
      </c>
      <c r="N21" s="120">
        <v>290</v>
      </c>
      <c r="O21" s="146">
        <f t="shared" si="2"/>
        <v>91.379310344827587</v>
      </c>
      <c r="P21" s="146">
        <f t="shared" si="3"/>
        <v>8.6206896551724146</v>
      </c>
    </row>
    <row r="22" spans="1:16">
      <c r="A22" s="141" t="s">
        <v>244</v>
      </c>
      <c r="B22" s="120">
        <v>134</v>
      </c>
      <c r="C22" s="120">
        <v>11</v>
      </c>
      <c r="D22" s="120">
        <v>145</v>
      </c>
      <c r="E22" s="45">
        <f t="shared" si="0"/>
        <v>92.41379310344827</v>
      </c>
      <c r="F22" s="144">
        <f t="shared" si="1"/>
        <v>7.5862068965517242</v>
      </c>
      <c r="G22" s="145">
        <v>196</v>
      </c>
      <c r="H22" s="120">
        <v>43</v>
      </c>
      <c r="I22" s="120">
        <v>239</v>
      </c>
      <c r="J22" s="146">
        <v>82.008368200836827</v>
      </c>
      <c r="K22" s="147">
        <v>17.99163179916318</v>
      </c>
      <c r="L22" s="120">
        <v>137</v>
      </c>
      <c r="M22" s="120">
        <v>10</v>
      </c>
      <c r="N22" s="120">
        <v>147</v>
      </c>
      <c r="O22" s="146">
        <f t="shared" si="2"/>
        <v>93.197278911564624</v>
      </c>
      <c r="P22" s="146">
        <f t="shared" si="3"/>
        <v>6.8027210884353746</v>
      </c>
    </row>
    <row r="23" spans="1:16">
      <c r="A23" s="141" t="s">
        <v>245</v>
      </c>
      <c r="B23" s="120">
        <v>43</v>
      </c>
      <c r="C23" s="120">
        <v>5</v>
      </c>
      <c r="D23" s="120">
        <v>48</v>
      </c>
      <c r="E23" s="45">
        <f t="shared" si="0"/>
        <v>89.583333333333343</v>
      </c>
      <c r="F23" s="144">
        <f t="shared" si="1"/>
        <v>10.416666666666668</v>
      </c>
      <c r="G23" s="145">
        <v>65</v>
      </c>
      <c r="H23" s="120">
        <v>8</v>
      </c>
      <c r="I23" s="120">
        <v>73</v>
      </c>
      <c r="J23" s="146">
        <v>89.041095890410958</v>
      </c>
      <c r="K23" s="147">
        <v>10.95890410958904</v>
      </c>
      <c r="L23" s="120">
        <v>45</v>
      </c>
      <c r="M23" s="120">
        <v>4</v>
      </c>
      <c r="N23" s="120">
        <v>49</v>
      </c>
      <c r="O23" s="146">
        <f t="shared" si="2"/>
        <v>91.83673469387756</v>
      </c>
      <c r="P23" s="146">
        <f t="shared" si="3"/>
        <v>8.1632653061224492</v>
      </c>
    </row>
    <row r="24" spans="1:16">
      <c r="A24" s="148" t="s">
        <v>281</v>
      </c>
      <c r="B24" s="121">
        <f>SUM(B4:B23)</f>
        <v>1744</v>
      </c>
      <c r="C24" s="121">
        <f>SUM(C4:C23)</f>
        <v>240</v>
      </c>
      <c r="D24" s="149">
        <f>SUM(D4:D23)</f>
        <v>1984</v>
      </c>
      <c r="E24" s="150">
        <f>B24/D24*100</f>
        <v>87.903225806451616</v>
      </c>
      <c r="F24" s="151">
        <f>C24/D24*100</f>
        <v>12.096774193548388</v>
      </c>
      <c r="G24" s="152">
        <v>2309</v>
      </c>
      <c r="H24" s="121">
        <v>838</v>
      </c>
      <c r="I24" s="121">
        <v>3147</v>
      </c>
      <c r="J24" s="150">
        <f>G24/I24*100</f>
        <v>73.371464887194151</v>
      </c>
      <c r="K24" s="151">
        <f>H24/I24*100</f>
        <v>26.628535112805846</v>
      </c>
      <c r="L24" s="121">
        <f>SUM(L4:L23)</f>
        <v>1687</v>
      </c>
      <c r="M24" s="121">
        <f>SUM(M4:M23)</f>
        <v>323</v>
      </c>
      <c r="N24" s="121">
        <f>SUM(N4:N23)</f>
        <v>2010</v>
      </c>
      <c r="O24" s="150">
        <f>L24/N24*100</f>
        <v>83.930348258706459</v>
      </c>
      <c r="P24" s="150">
        <f>M24/N24*100</f>
        <v>16.069651741293534</v>
      </c>
    </row>
  </sheetData>
  <mergeCells count="3">
    <mergeCell ref="B2:F2"/>
    <mergeCell ref="G2:K2"/>
    <mergeCell ref="L2:P2"/>
  </mergeCells>
  <phoneticPr fontId="2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13" sqref="A13"/>
    </sheetView>
  </sheetViews>
  <sheetFormatPr defaultRowHeight="13.5"/>
  <cols>
    <col min="1" max="1" width="16.75" customWidth="1"/>
  </cols>
  <sheetData>
    <row r="1" spans="1:9">
      <c r="A1" s="1" t="s">
        <v>254</v>
      </c>
    </row>
    <row r="2" spans="1:9">
      <c r="A2" s="27"/>
      <c r="B2" s="115" t="s">
        <v>255</v>
      </c>
      <c r="C2" s="115"/>
      <c r="D2" s="115" t="s">
        <v>256</v>
      </c>
      <c r="E2" s="115"/>
      <c r="F2" s="115" t="s">
        <v>136</v>
      </c>
      <c r="G2" s="115"/>
      <c r="H2" s="116" t="s">
        <v>18</v>
      </c>
      <c r="I2" s="116"/>
    </row>
    <row r="3" spans="1:9" ht="25.5">
      <c r="A3" s="8"/>
      <c r="B3" s="16" t="s">
        <v>257</v>
      </c>
      <c r="C3" s="16" t="s">
        <v>184</v>
      </c>
      <c r="D3" s="16" t="s">
        <v>257</v>
      </c>
      <c r="E3" s="16" t="s">
        <v>184</v>
      </c>
      <c r="F3" s="16" t="s">
        <v>257</v>
      </c>
      <c r="G3" s="16" t="s">
        <v>184</v>
      </c>
      <c r="H3" s="16" t="s">
        <v>257</v>
      </c>
      <c r="I3" s="16" t="s">
        <v>184</v>
      </c>
    </row>
    <row r="4" spans="1:9">
      <c r="A4" s="8" t="s">
        <v>258</v>
      </c>
      <c r="B4" s="23">
        <v>2013</v>
      </c>
      <c r="C4" s="24">
        <v>14.4</v>
      </c>
      <c r="D4" s="24">
        <v>144</v>
      </c>
      <c r="E4" s="230">
        <v>15</v>
      </c>
      <c r="F4" s="24">
        <v>13</v>
      </c>
      <c r="G4" s="24">
        <v>5.9</v>
      </c>
      <c r="H4" s="23">
        <v>2170</v>
      </c>
      <c r="I4" s="15">
        <v>14.3</v>
      </c>
    </row>
    <row r="5" spans="1:9">
      <c r="A5" s="8" t="s">
        <v>259</v>
      </c>
      <c r="B5" s="23">
        <v>5466</v>
      </c>
      <c r="C5" s="24">
        <v>39.200000000000003</v>
      </c>
      <c r="D5" s="24">
        <v>304</v>
      </c>
      <c r="E5" s="24">
        <v>31.7</v>
      </c>
      <c r="F5" s="24">
        <v>41</v>
      </c>
      <c r="G5" s="24">
        <v>18.5</v>
      </c>
      <c r="H5" s="23">
        <v>5811</v>
      </c>
      <c r="I5" s="15">
        <v>38.4</v>
      </c>
    </row>
    <row r="6" spans="1:9">
      <c r="A6" s="8" t="s">
        <v>260</v>
      </c>
      <c r="B6" s="23">
        <v>2373</v>
      </c>
      <c r="C6" s="230">
        <v>17</v>
      </c>
      <c r="D6" s="24">
        <v>145</v>
      </c>
      <c r="E6" s="24">
        <v>15.1</v>
      </c>
      <c r="F6" s="24">
        <v>49</v>
      </c>
      <c r="G6" s="24">
        <v>22.1</v>
      </c>
      <c r="H6" s="23">
        <v>2567</v>
      </c>
      <c r="I6" s="171">
        <v>17</v>
      </c>
    </row>
    <row r="7" spans="1:9">
      <c r="A7" s="8" t="s">
        <v>261</v>
      </c>
      <c r="B7" s="24">
        <v>48</v>
      </c>
      <c r="C7" s="24">
        <v>0.3</v>
      </c>
      <c r="D7" s="24">
        <v>10</v>
      </c>
      <c r="E7" s="230">
        <v>1</v>
      </c>
      <c r="F7" s="24">
        <v>1</v>
      </c>
      <c r="G7" s="24">
        <v>0.5</v>
      </c>
      <c r="H7" s="24">
        <v>59</v>
      </c>
      <c r="I7" s="15">
        <v>0.4</v>
      </c>
    </row>
    <row r="8" spans="1:9">
      <c r="A8" s="8" t="s">
        <v>266</v>
      </c>
      <c r="B8" s="24">
        <v>870</v>
      </c>
      <c r="C8" s="24">
        <v>6.2</v>
      </c>
      <c r="D8" s="24">
        <v>71</v>
      </c>
      <c r="E8" s="24">
        <v>7.4</v>
      </c>
      <c r="F8" s="24">
        <v>8</v>
      </c>
      <c r="G8" s="24">
        <v>3.6</v>
      </c>
      <c r="H8" s="24">
        <v>949</v>
      </c>
      <c r="I8" s="15">
        <v>6.3</v>
      </c>
    </row>
    <row r="9" spans="1:9">
      <c r="A9" s="8" t="s">
        <v>262</v>
      </c>
      <c r="B9" s="24">
        <v>478</v>
      </c>
      <c r="C9" s="24">
        <v>3.4</v>
      </c>
      <c r="D9" s="24">
        <v>22</v>
      </c>
      <c r="E9" s="24">
        <v>2.2999999999999998</v>
      </c>
      <c r="F9" s="24">
        <v>1</v>
      </c>
      <c r="G9" s="24">
        <v>0.5</v>
      </c>
      <c r="H9" s="24">
        <v>501</v>
      </c>
      <c r="I9" s="15">
        <v>3.3</v>
      </c>
    </row>
    <row r="10" spans="1:9">
      <c r="A10" s="8" t="s">
        <v>263</v>
      </c>
      <c r="B10" s="23">
        <v>1014</v>
      </c>
      <c r="C10" s="24">
        <v>7.3</v>
      </c>
      <c r="D10" s="24">
        <v>101</v>
      </c>
      <c r="E10" s="24">
        <v>10.5</v>
      </c>
      <c r="F10" s="24">
        <v>7</v>
      </c>
      <c r="G10" s="24">
        <v>3.2</v>
      </c>
      <c r="H10" s="23">
        <v>1122</v>
      </c>
      <c r="I10" s="15">
        <v>7.4</v>
      </c>
    </row>
    <row r="11" spans="1:9">
      <c r="A11" s="8" t="s">
        <v>264</v>
      </c>
      <c r="B11" s="23">
        <v>1687</v>
      </c>
      <c r="C11" s="24">
        <v>12.1</v>
      </c>
      <c r="D11" s="24">
        <v>162</v>
      </c>
      <c r="E11" s="24">
        <v>16.899999999999999</v>
      </c>
      <c r="F11" s="24">
        <v>102</v>
      </c>
      <c r="G11" s="24">
        <v>45.9</v>
      </c>
      <c r="H11" s="23">
        <v>1951</v>
      </c>
      <c r="I11" s="15">
        <v>12.9</v>
      </c>
    </row>
    <row r="12" spans="1:9">
      <c r="A12" s="9" t="s">
        <v>18</v>
      </c>
      <c r="B12" s="25">
        <v>13949</v>
      </c>
      <c r="C12" s="231">
        <v>100</v>
      </c>
      <c r="D12" s="26">
        <v>959</v>
      </c>
      <c r="E12" s="231">
        <v>100</v>
      </c>
      <c r="F12" s="26">
        <v>222</v>
      </c>
      <c r="G12" s="231">
        <v>100</v>
      </c>
      <c r="H12" s="25">
        <v>15130</v>
      </c>
      <c r="I12" s="175">
        <v>100</v>
      </c>
    </row>
  </sheetData>
  <mergeCells count="4">
    <mergeCell ref="B2:C2"/>
    <mergeCell ref="D2:E2"/>
    <mergeCell ref="F2:G2"/>
    <mergeCell ref="H2:I2"/>
  </mergeCells>
  <phoneticPr fontId="2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3" sqref="A3"/>
    </sheetView>
  </sheetViews>
  <sheetFormatPr defaultRowHeight="14.25"/>
  <cols>
    <col min="1" max="1" width="14" style="122" customWidth="1"/>
    <col min="2" max="4" width="9" style="122"/>
    <col min="5" max="5" width="11" style="122" bestFit="1" customWidth="1"/>
    <col min="6" max="16384" width="9" style="122"/>
  </cols>
  <sheetData>
    <row r="1" spans="1:5">
      <c r="A1" s="36" t="s">
        <v>267</v>
      </c>
      <c r="B1" s="123"/>
      <c r="C1" s="123"/>
      <c r="D1" s="123"/>
      <c r="E1" s="123"/>
    </row>
    <row r="2" spans="1:5">
      <c r="A2" s="124"/>
      <c r="B2" s="125" t="s">
        <v>303</v>
      </c>
      <c r="C2" s="125"/>
      <c r="D2" s="126" t="s">
        <v>304</v>
      </c>
      <c r="E2" s="126"/>
    </row>
    <row r="3" spans="1:5" ht="24">
      <c r="A3" s="127"/>
      <c r="B3" s="128" t="s">
        <v>257</v>
      </c>
      <c r="C3" s="128" t="s">
        <v>184</v>
      </c>
      <c r="D3" s="128" t="s">
        <v>257</v>
      </c>
      <c r="E3" s="128" t="s">
        <v>184</v>
      </c>
    </row>
    <row r="4" spans="1:5">
      <c r="A4" s="129" t="s">
        <v>268</v>
      </c>
      <c r="B4" s="129">
        <v>1</v>
      </c>
      <c r="C4" s="130">
        <v>2.2727272727272729</v>
      </c>
      <c r="D4" s="131">
        <v>1</v>
      </c>
      <c r="E4" s="132">
        <f>D4/$D$13*100</f>
        <v>3.8461538461538463</v>
      </c>
    </row>
    <row r="5" spans="1:5">
      <c r="A5" s="129" t="s">
        <v>259</v>
      </c>
      <c r="B5" s="129">
        <v>9</v>
      </c>
      <c r="C5" s="130">
        <v>20.454545454545457</v>
      </c>
      <c r="D5" s="131">
        <v>9</v>
      </c>
      <c r="E5" s="132">
        <f t="shared" ref="E5:E11" si="0">D5/$D$13*100</f>
        <v>34.615384615384613</v>
      </c>
    </row>
    <row r="6" spans="1:5">
      <c r="A6" s="129" t="s">
        <v>260</v>
      </c>
      <c r="B6" s="129">
        <v>3</v>
      </c>
      <c r="C6" s="130">
        <v>6.8181818181818175</v>
      </c>
      <c r="D6" s="131">
        <v>3</v>
      </c>
      <c r="E6" s="132">
        <f t="shared" si="0"/>
        <v>11.538461538461538</v>
      </c>
    </row>
    <row r="7" spans="1:5">
      <c r="A7" s="129" t="s">
        <v>261</v>
      </c>
      <c r="B7" s="129">
        <v>0</v>
      </c>
      <c r="C7" s="130">
        <v>0</v>
      </c>
      <c r="D7" s="131">
        <v>0</v>
      </c>
      <c r="E7" s="132">
        <f t="shared" si="0"/>
        <v>0</v>
      </c>
    </row>
    <row r="8" spans="1:5">
      <c r="A8" s="129" t="s">
        <v>265</v>
      </c>
      <c r="B8" s="129">
        <v>0</v>
      </c>
      <c r="C8" s="130">
        <v>0</v>
      </c>
      <c r="D8" s="131">
        <v>0</v>
      </c>
      <c r="E8" s="132">
        <f t="shared" si="0"/>
        <v>0</v>
      </c>
    </row>
    <row r="9" spans="1:5">
      <c r="A9" s="129" t="s">
        <v>262</v>
      </c>
      <c r="B9" s="129">
        <v>4</v>
      </c>
      <c r="C9" s="130">
        <v>9.0909090909090917</v>
      </c>
      <c r="D9" s="131">
        <v>4</v>
      </c>
      <c r="E9" s="132">
        <f t="shared" si="0"/>
        <v>15.384615384615385</v>
      </c>
    </row>
    <row r="10" spans="1:5">
      <c r="A10" s="129" t="s">
        <v>263</v>
      </c>
      <c r="B10" s="129">
        <v>3</v>
      </c>
      <c r="C10" s="130">
        <v>6.8181818181818175</v>
      </c>
      <c r="D10" s="131">
        <v>3</v>
      </c>
      <c r="E10" s="132">
        <f t="shared" si="0"/>
        <v>11.538461538461538</v>
      </c>
    </row>
    <row r="11" spans="1:5">
      <c r="A11" s="129" t="s">
        <v>264</v>
      </c>
      <c r="B11" s="129">
        <v>6</v>
      </c>
      <c r="C11" s="130">
        <v>13.636363636363635</v>
      </c>
      <c r="D11" s="131">
        <v>6</v>
      </c>
      <c r="E11" s="132">
        <f t="shared" si="0"/>
        <v>23.076923076923077</v>
      </c>
    </row>
    <row r="12" spans="1:5">
      <c r="A12" s="129" t="s">
        <v>292</v>
      </c>
      <c r="B12" s="129">
        <v>18</v>
      </c>
      <c r="C12" s="130">
        <v>40.909090909090914</v>
      </c>
      <c r="D12" s="131" t="s">
        <v>305</v>
      </c>
      <c r="E12" s="132" t="s">
        <v>305</v>
      </c>
    </row>
    <row r="13" spans="1:5">
      <c r="A13" s="133" t="s">
        <v>18</v>
      </c>
      <c r="B13" s="133">
        <v>44</v>
      </c>
      <c r="C13" s="134">
        <v>100</v>
      </c>
      <c r="D13" s="135">
        <f>SUM(D4:D11)</f>
        <v>26</v>
      </c>
      <c r="E13" s="136">
        <f>SUM(E4:E11)</f>
        <v>100</v>
      </c>
    </row>
    <row r="17" spans="4:4">
      <c r="D17" s="137"/>
    </row>
    <row r="18" spans="4:4">
      <c r="D18" s="137"/>
    </row>
    <row r="19" spans="4:4">
      <c r="D19" s="137"/>
    </row>
    <row r="20" spans="4:4">
      <c r="D20" s="137"/>
    </row>
    <row r="24" spans="4:4">
      <c r="D24" s="137"/>
    </row>
    <row r="25" spans="4:4">
      <c r="D25" s="137"/>
    </row>
    <row r="27" spans="4:4">
      <c r="D27" s="137"/>
    </row>
    <row r="30" spans="4:4">
      <c r="D30" s="137"/>
    </row>
    <row r="31" spans="4:4">
      <c r="D31" s="137"/>
    </row>
    <row r="32" spans="4:4">
      <c r="D32" s="137"/>
    </row>
  </sheetData>
  <mergeCells count="2">
    <mergeCell ref="B2:C2"/>
    <mergeCell ref="D2:E2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"/>
  <sheetViews>
    <sheetView zoomScaleNormal="100" workbookViewId="0">
      <selection activeCell="A9" sqref="A9"/>
    </sheetView>
  </sheetViews>
  <sheetFormatPr defaultColWidth="9" defaultRowHeight="12.75"/>
  <cols>
    <col min="1" max="1" width="9" style="7" customWidth="1"/>
    <col min="2" max="16384" width="9" style="7"/>
  </cols>
  <sheetData>
    <row r="2" spans="1:17">
      <c r="A2" s="36" t="s">
        <v>114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155"/>
      <c r="B3" s="215">
        <v>2000</v>
      </c>
      <c r="C3" s="215">
        <v>2001</v>
      </c>
      <c r="D3" s="215">
        <v>2002</v>
      </c>
      <c r="E3" s="215">
        <v>2003</v>
      </c>
      <c r="F3" s="215">
        <v>2004</v>
      </c>
      <c r="G3" s="215">
        <v>2005</v>
      </c>
      <c r="H3" s="215">
        <v>2006</v>
      </c>
      <c r="I3" s="215">
        <v>2007</v>
      </c>
      <c r="J3" s="215">
        <v>2008</v>
      </c>
      <c r="K3" s="215">
        <v>2009</v>
      </c>
      <c r="L3" s="215">
        <v>2010</v>
      </c>
      <c r="M3" s="215">
        <v>2011</v>
      </c>
      <c r="N3" s="215">
        <v>2012</v>
      </c>
      <c r="O3" s="215">
        <v>2013</v>
      </c>
      <c r="P3" s="215">
        <v>2014</v>
      </c>
      <c r="Q3" s="215">
        <v>2015</v>
      </c>
    </row>
    <row r="4" spans="1:17">
      <c r="A4" s="159" t="s">
        <v>15</v>
      </c>
      <c r="B4" s="216">
        <v>8393</v>
      </c>
      <c r="C4" s="216">
        <v>7323</v>
      </c>
      <c r="D4" s="216">
        <v>6598</v>
      </c>
      <c r="E4" s="216">
        <v>6174</v>
      </c>
      <c r="F4" s="216">
        <v>5482</v>
      </c>
      <c r="G4" s="216">
        <v>5067</v>
      </c>
      <c r="H4" s="216">
        <v>4715</v>
      </c>
      <c r="I4" s="216">
        <v>4490</v>
      </c>
      <c r="J4" s="216">
        <v>4420</v>
      </c>
      <c r="K4" s="216">
        <v>4050</v>
      </c>
      <c r="L4" s="216">
        <v>3918</v>
      </c>
      <c r="M4" s="216">
        <v>3566</v>
      </c>
      <c r="N4" s="216">
        <v>3459</v>
      </c>
      <c r="O4" s="216">
        <v>3322</v>
      </c>
      <c r="P4" s="216">
        <v>3205</v>
      </c>
      <c r="Q4" s="216">
        <v>3037</v>
      </c>
    </row>
    <row r="5" spans="1:17">
      <c r="A5" s="159" t="s">
        <v>16</v>
      </c>
      <c r="B5" s="216">
        <v>7494</v>
      </c>
      <c r="C5" s="216">
        <v>7068</v>
      </c>
      <c r="D5" s="216">
        <v>6995</v>
      </c>
      <c r="E5" s="216">
        <v>7064</v>
      </c>
      <c r="F5" s="216">
        <v>6847</v>
      </c>
      <c r="G5" s="216">
        <v>6715</v>
      </c>
      <c r="H5" s="216">
        <v>6475</v>
      </c>
      <c r="I5" s="216">
        <v>6418</v>
      </c>
      <c r="J5" s="216">
        <v>6265</v>
      </c>
      <c r="K5" s="216">
        <v>6368</v>
      </c>
      <c r="L5" s="216">
        <v>6102</v>
      </c>
      <c r="M5" s="216">
        <v>6166</v>
      </c>
      <c r="N5" s="216">
        <v>5711</v>
      </c>
      <c r="O5" s="216">
        <v>5589</v>
      </c>
      <c r="P5" s="216">
        <v>5171</v>
      </c>
      <c r="Q5" s="216">
        <v>4877</v>
      </c>
    </row>
    <row r="6" spans="1:17">
      <c r="A6" s="159" t="s">
        <v>17</v>
      </c>
      <c r="B6" s="217">
        <v>3148</v>
      </c>
      <c r="C6" s="217">
        <v>3078</v>
      </c>
      <c r="D6" s="217">
        <v>2935</v>
      </c>
      <c r="E6" s="216">
        <v>3157</v>
      </c>
      <c r="F6" s="216">
        <v>3151</v>
      </c>
      <c r="G6" s="216">
        <v>3176</v>
      </c>
      <c r="H6" s="216">
        <v>3190</v>
      </c>
      <c r="I6" s="216">
        <v>3181</v>
      </c>
      <c r="J6" s="216">
        <v>3359</v>
      </c>
      <c r="K6" s="216">
        <v>3593</v>
      </c>
      <c r="L6" s="216">
        <v>3725</v>
      </c>
      <c r="M6" s="216">
        <v>4024</v>
      </c>
      <c r="N6" s="216">
        <v>4137</v>
      </c>
      <c r="O6" s="216">
        <v>4316</v>
      </c>
      <c r="P6" s="216">
        <v>4447</v>
      </c>
      <c r="Q6" s="216">
        <v>4252</v>
      </c>
    </row>
    <row r="7" spans="1:17">
      <c r="A7" s="166" t="s">
        <v>19</v>
      </c>
      <c r="B7" s="218">
        <v>19035</v>
      </c>
      <c r="C7" s="218">
        <v>17469</v>
      </c>
      <c r="D7" s="218">
        <v>16528</v>
      </c>
      <c r="E7" s="218">
        <v>16395</v>
      </c>
      <c r="F7" s="218">
        <v>15480</v>
      </c>
      <c r="G7" s="218">
        <v>14958</v>
      </c>
      <c r="H7" s="218">
        <v>14380</v>
      </c>
      <c r="I7" s="218">
        <v>14089</v>
      </c>
      <c r="J7" s="218">
        <v>14044</v>
      </c>
      <c r="K7" s="218">
        <v>14011</v>
      </c>
      <c r="L7" s="218">
        <v>13745</v>
      </c>
      <c r="M7" s="218">
        <v>13756</v>
      </c>
      <c r="N7" s="218">
        <v>13307</v>
      </c>
      <c r="O7" s="218">
        <v>13227</v>
      </c>
      <c r="P7" s="218">
        <v>12823</v>
      </c>
      <c r="Q7" s="218">
        <v>12166</v>
      </c>
    </row>
  </sheetData>
  <phoneticPr fontId="2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3" sqref="A3"/>
    </sheetView>
  </sheetViews>
  <sheetFormatPr defaultRowHeight="13.5"/>
  <cols>
    <col min="1" max="1" width="16.5" customWidth="1"/>
  </cols>
  <sheetData>
    <row r="1" spans="1:9">
      <c r="A1" s="6" t="s">
        <v>269</v>
      </c>
    </row>
    <row r="2" spans="1:9">
      <c r="A2" s="27"/>
      <c r="B2" s="115" t="s">
        <v>255</v>
      </c>
      <c r="C2" s="115"/>
      <c r="D2" s="115" t="s">
        <v>256</v>
      </c>
      <c r="E2" s="115"/>
      <c r="F2" s="115" t="s">
        <v>136</v>
      </c>
      <c r="G2" s="115"/>
      <c r="H2" s="116" t="s">
        <v>18</v>
      </c>
      <c r="I2" s="116"/>
    </row>
    <row r="3" spans="1:9" ht="25.5">
      <c r="A3" s="8"/>
      <c r="B3" s="16" t="s">
        <v>257</v>
      </c>
      <c r="C3" s="16" t="s">
        <v>184</v>
      </c>
      <c r="D3" s="16" t="s">
        <v>257</v>
      </c>
      <c r="E3" s="16" t="s">
        <v>184</v>
      </c>
      <c r="F3" s="16" t="s">
        <v>257</v>
      </c>
      <c r="G3" s="16" t="s">
        <v>184</v>
      </c>
      <c r="H3" s="16" t="s">
        <v>257</v>
      </c>
      <c r="I3" s="16" t="s">
        <v>184</v>
      </c>
    </row>
    <row r="4" spans="1:9">
      <c r="A4" s="8" t="s">
        <v>258</v>
      </c>
      <c r="B4" s="24">
        <v>0</v>
      </c>
      <c r="C4" s="230">
        <v>0</v>
      </c>
      <c r="D4" s="24">
        <v>0</v>
      </c>
      <c r="E4" s="230">
        <v>0</v>
      </c>
      <c r="F4" s="24">
        <v>0</v>
      </c>
      <c r="G4" s="230">
        <v>0</v>
      </c>
      <c r="H4" s="24">
        <v>0</v>
      </c>
      <c r="I4" s="232">
        <v>0</v>
      </c>
    </row>
    <row r="5" spans="1:9">
      <c r="A5" s="8" t="s">
        <v>259</v>
      </c>
      <c r="B5" s="24">
        <v>5</v>
      </c>
      <c r="C5" s="24">
        <v>10.6</v>
      </c>
      <c r="D5" s="24">
        <v>0</v>
      </c>
      <c r="E5" s="230">
        <v>0</v>
      </c>
      <c r="F5" s="24">
        <v>0</v>
      </c>
      <c r="G5" s="230">
        <v>0</v>
      </c>
      <c r="H5" s="24">
        <v>5</v>
      </c>
      <c r="I5" s="232">
        <v>7</v>
      </c>
    </row>
    <row r="6" spans="1:9">
      <c r="A6" s="8" t="s">
        <v>260</v>
      </c>
      <c r="B6" s="24">
        <v>2</v>
      </c>
      <c r="C6" s="24">
        <v>4.3</v>
      </c>
      <c r="D6" s="24">
        <v>2</v>
      </c>
      <c r="E6" s="24">
        <v>8.6999999999999993</v>
      </c>
      <c r="F6" s="24">
        <v>0</v>
      </c>
      <c r="G6" s="230">
        <v>0</v>
      </c>
      <c r="H6" s="24">
        <v>4</v>
      </c>
      <c r="I6" s="232">
        <v>5.6</v>
      </c>
    </row>
    <row r="7" spans="1:9">
      <c r="A7" s="8" t="s">
        <v>261</v>
      </c>
      <c r="B7" s="24">
        <v>4</v>
      </c>
      <c r="C7" s="24">
        <v>8.5</v>
      </c>
      <c r="D7" s="24">
        <v>0</v>
      </c>
      <c r="E7" s="230">
        <v>0</v>
      </c>
      <c r="F7" s="24">
        <v>0</v>
      </c>
      <c r="G7" s="230">
        <v>0</v>
      </c>
      <c r="H7" s="24">
        <v>4</v>
      </c>
      <c r="I7" s="28">
        <v>5.6</v>
      </c>
    </row>
    <row r="8" spans="1:9">
      <c r="A8" s="8" t="s">
        <v>266</v>
      </c>
      <c r="B8" s="24">
        <v>3</v>
      </c>
      <c r="C8" s="24">
        <v>6.4</v>
      </c>
      <c r="D8" s="24">
        <v>1</v>
      </c>
      <c r="E8" s="24">
        <v>4.3</v>
      </c>
      <c r="F8" s="24">
        <v>1</v>
      </c>
      <c r="G8" s="230">
        <v>100</v>
      </c>
      <c r="H8" s="24">
        <v>5</v>
      </c>
      <c r="I8" s="232">
        <v>7</v>
      </c>
    </row>
    <row r="9" spans="1:9">
      <c r="A9" s="8" t="s">
        <v>262</v>
      </c>
      <c r="B9" s="24">
        <v>14</v>
      </c>
      <c r="C9" s="24">
        <v>29.8</v>
      </c>
      <c r="D9" s="24">
        <v>0</v>
      </c>
      <c r="E9" s="230">
        <v>0</v>
      </c>
      <c r="F9" s="24">
        <v>0</v>
      </c>
      <c r="G9" s="230">
        <v>0</v>
      </c>
      <c r="H9" s="24">
        <v>14</v>
      </c>
      <c r="I9" s="28">
        <v>19.7</v>
      </c>
    </row>
    <row r="10" spans="1:9">
      <c r="A10" s="8" t="s">
        <v>263</v>
      </c>
      <c r="B10" s="24">
        <v>11</v>
      </c>
      <c r="C10" s="24">
        <v>23.4</v>
      </c>
      <c r="D10" s="24">
        <v>7</v>
      </c>
      <c r="E10" s="24">
        <v>30.4</v>
      </c>
      <c r="F10" s="24">
        <v>0</v>
      </c>
      <c r="G10" s="230">
        <v>0</v>
      </c>
      <c r="H10" s="24">
        <v>18</v>
      </c>
      <c r="I10" s="28">
        <v>25.4</v>
      </c>
    </row>
    <row r="11" spans="1:9">
      <c r="A11" s="8" t="s">
        <v>264</v>
      </c>
      <c r="B11" s="24">
        <v>8</v>
      </c>
      <c r="C11" s="230">
        <v>17</v>
      </c>
      <c r="D11" s="24">
        <v>13</v>
      </c>
      <c r="E11" s="24">
        <v>56.5</v>
      </c>
      <c r="F11" s="24">
        <v>0</v>
      </c>
      <c r="G11" s="230">
        <v>0</v>
      </c>
      <c r="H11" s="24">
        <v>21</v>
      </c>
      <c r="I11" s="28">
        <v>29.6</v>
      </c>
    </row>
    <row r="12" spans="1:9">
      <c r="A12" s="9" t="s">
        <v>18</v>
      </c>
      <c r="B12" s="26">
        <v>47</v>
      </c>
      <c r="C12" s="231">
        <v>100</v>
      </c>
      <c r="D12" s="26">
        <v>23</v>
      </c>
      <c r="E12" s="231">
        <v>100</v>
      </c>
      <c r="F12" s="26">
        <v>1</v>
      </c>
      <c r="G12" s="231">
        <v>100</v>
      </c>
      <c r="H12" s="26">
        <v>71</v>
      </c>
      <c r="I12" s="233">
        <v>100</v>
      </c>
    </row>
  </sheetData>
  <mergeCells count="4">
    <mergeCell ref="B2:C2"/>
    <mergeCell ref="D2:E2"/>
    <mergeCell ref="F2:G2"/>
    <mergeCell ref="H2:I2"/>
  </mergeCells>
  <phoneticPr fontId="2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3.5"/>
  <cols>
    <col min="1" max="1" width="8.875" customWidth="1"/>
  </cols>
  <sheetData>
    <row r="1" spans="1:10">
      <c r="A1" s="6" t="s">
        <v>270</v>
      </c>
    </row>
    <row r="2" spans="1:10" ht="25.5">
      <c r="A2" s="2" t="s">
        <v>273</v>
      </c>
      <c r="B2" s="29"/>
      <c r="C2" s="11" t="s">
        <v>268</v>
      </c>
      <c r="D2" s="11" t="s">
        <v>259</v>
      </c>
      <c r="E2" s="11" t="s">
        <v>260</v>
      </c>
      <c r="F2" s="11" t="s">
        <v>261</v>
      </c>
      <c r="G2" s="11" t="s">
        <v>265</v>
      </c>
      <c r="H2" s="11" t="s">
        <v>271</v>
      </c>
      <c r="I2" s="11" t="s">
        <v>263</v>
      </c>
      <c r="J2" s="11" t="s">
        <v>272</v>
      </c>
    </row>
    <row r="3" spans="1:10">
      <c r="A3" s="117" t="s">
        <v>128</v>
      </c>
      <c r="B3" s="8" t="s">
        <v>1</v>
      </c>
      <c r="C3" s="8">
        <v>0</v>
      </c>
      <c r="D3" s="8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</row>
    <row r="4" spans="1:10">
      <c r="A4" s="117"/>
      <c r="B4" s="8" t="s">
        <v>5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</row>
    <row r="5" spans="1:10">
      <c r="A5" s="117"/>
      <c r="B5" s="8" t="s">
        <v>6</v>
      </c>
      <c r="C5" s="8">
        <v>0</v>
      </c>
      <c r="D5" s="8">
        <v>1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</row>
    <row r="6" spans="1:10">
      <c r="A6" s="117" t="s">
        <v>10</v>
      </c>
      <c r="B6" s="8" t="s">
        <v>1</v>
      </c>
      <c r="C6" s="8">
        <v>31</v>
      </c>
      <c r="D6" s="8">
        <v>79</v>
      </c>
      <c r="E6" s="8">
        <v>0</v>
      </c>
      <c r="F6" s="8">
        <v>0</v>
      </c>
      <c r="G6" s="8">
        <v>6</v>
      </c>
      <c r="H6" s="8">
        <v>33</v>
      </c>
      <c r="I6" s="8">
        <v>3</v>
      </c>
      <c r="J6" s="8">
        <v>11</v>
      </c>
    </row>
    <row r="7" spans="1:10">
      <c r="A7" s="117"/>
      <c r="B7" s="8" t="s">
        <v>5</v>
      </c>
      <c r="C7" s="8">
        <v>13</v>
      </c>
      <c r="D7" s="8">
        <v>44</v>
      </c>
      <c r="E7" s="8">
        <v>0</v>
      </c>
      <c r="F7" s="8">
        <v>0</v>
      </c>
      <c r="G7" s="8">
        <v>3</v>
      </c>
      <c r="H7" s="8">
        <v>15</v>
      </c>
      <c r="I7" s="8">
        <v>2</v>
      </c>
      <c r="J7" s="8">
        <v>6</v>
      </c>
    </row>
    <row r="8" spans="1:10">
      <c r="A8" s="117"/>
      <c r="B8" s="8" t="s">
        <v>6</v>
      </c>
      <c r="C8" s="8">
        <v>18</v>
      </c>
      <c r="D8" s="8">
        <v>35</v>
      </c>
      <c r="E8" s="8">
        <v>0</v>
      </c>
      <c r="F8" s="8">
        <v>0</v>
      </c>
      <c r="G8" s="8">
        <v>3</v>
      </c>
      <c r="H8" s="8">
        <v>18</v>
      </c>
      <c r="I8" s="8">
        <v>1</v>
      </c>
      <c r="J8" s="8">
        <v>5</v>
      </c>
    </row>
    <row r="9" spans="1:10">
      <c r="A9" s="117" t="s">
        <v>11</v>
      </c>
      <c r="B9" s="8" t="s">
        <v>1</v>
      </c>
      <c r="C9" s="8">
        <v>86</v>
      </c>
      <c r="D9" s="8">
        <v>158</v>
      </c>
      <c r="E9" s="8">
        <v>2</v>
      </c>
      <c r="F9" s="8">
        <v>3</v>
      </c>
      <c r="G9" s="8">
        <v>15</v>
      </c>
      <c r="H9" s="8">
        <v>38</v>
      </c>
      <c r="I9" s="8">
        <v>11</v>
      </c>
      <c r="J9" s="8">
        <v>29</v>
      </c>
    </row>
    <row r="10" spans="1:10">
      <c r="A10" s="117"/>
      <c r="B10" s="8" t="s">
        <v>5</v>
      </c>
      <c r="C10" s="8">
        <v>47</v>
      </c>
      <c r="D10" s="8">
        <v>80</v>
      </c>
      <c r="E10" s="8">
        <v>1</v>
      </c>
      <c r="F10" s="8">
        <v>2</v>
      </c>
      <c r="G10" s="8">
        <v>7</v>
      </c>
      <c r="H10" s="8">
        <v>23</v>
      </c>
      <c r="I10" s="8">
        <v>4</v>
      </c>
      <c r="J10" s="8">
        <v>19</v>
      </c>
    </row>
    <row r="11" spans="1:10">
      <c r="A11" s="117"/>
      <c r="B11" s="8" t="s">
        <v>6</v>
      </c>
      <c r="C11" s="8">
        <v>39</v>
      </c>
      <c r="D11" s="8">
        <v>78</v>
      </c>
      <c r="E11" s="8">
        <v>1</v>
      </c>
      <c r="F11" s="8">
        <v>1</v>
      </c>
      <c r="G11" s="8">
        <v>8</v>
      </c>
      <c r="H11" s="8">
        <v>15</v>
      </c>
      <c r="I11" s="8">
        <v>7</v>
      </c>
      <c r="J11" s="8">
        <v>10</v>
      </c>
    </row>
    <row r="12" spans="1:10">
      <c r="A12" s="117" t="s">
        <v>12</v>
      </c>
      <c r="B12" s="8" t="s">
        <v>1</v>
      </c>
      <c r="C12" s="8">
        <v>111</v>
      </c>
      <c r="D12" s="8">
        <v>179</v>
      </c>
      <c r="E12" s="8">
        <v>11</v>
      </c>
      <c r="F12" s="8">
        <v>1</v>
      </c>
      <c r="G12" s="8">
        <v>20</v>
      </c>
      <c r="H12" s="8">
        <v>32</v>
      </c>
      <c r="I12" s="8">
        <v>21</v>
      </c>
      <c r="J12" s="8">
        <v>32</v>
      </c>
    </row>
    <row r="13" spans="1:10">
      <c r="A13" s="117"/>
      <c r="B13" s="8" t="s">
        <v>5</v>
      </c>
      <c r="C13" s="8">
        <v>74</v>
      </c>
      <c r="D13" s="8">
        <v>107</v>
      </c>
      <c r="E13" s="8">
        <v>7</v>
      </c>
      <c r="F13" s="8">
        <v>1</v>
      </c>
      <c r="G13" s="8">
        <v>13</v>
      </c>
      <c r="H13" s="8">
        <v>24</v>
      </c>
      <c r="I13" s="8">
        <v>13</v>
      </c>
      <c r="J13" s="8">
        <v>26</v>
      </c>
    </row>
    <row r="14" spans="1:10">
      <c r="A14" s="117"/>
      <c r="B14" s="8" t="s">
        <v>6</v>
      </c>
      <c r="C14" s="8">
        <v>37</v>
      </c>
      <c r="D14" s="8">
        <v>72</v>
      </c>
      <c r="E14" s="8">
        <v>4</v>
      </c>
      <c r="F14" s="8">
        <v>0</v>
      </c>
      <c r="G14" s="8">
        <v>7</v>
      </c>
      <c r="H14" s="8">
        <v>8</v>
      </c>
      <c r="I14" s="8">
        <v>8</v>
      </c>
      <c r="J14" s="8">
        <v>6</v>
      </c>
    </row>
    <row r="15" spans="1:10">
      <c r="A15" s="117" t="s">
        <v>13</v>
      </c>
      <c r="B15" s="8" t="s">
        <v>1</v>
      </c>
      <c r="C15" s="8">
        <v>145</v>
      </c>
      <c r="D15" s="8">
        <v>180</v>
      </c>
      <c r="E15" s="8">
        <v>16</v>
      </c>
      <c r="F15" s="8">
        <v>4</v>
      </c>
      <c r="G15" s="8">
        <v>8</v>
      </c>
      <c r="H15" s="8">
        <v>17</v>
      </c>
      <c r="I15" s="8">
        <v>45</v>
      </c>
      <c r="J15" s="8">
        <v>58</v>
      </c>
    </row>
    <row r="16" spans="1:10">
      <c r="A16" s="117"/>
      <c r="B16" s="8" t="s">
        <v>5</v>
      </c>
      <c r="C16" s="8">
        <v>109</v>
      </c>
      <c r="D16" s="8">
        <v>120</v>
      </c>
      <c r="E16" s="8">
        <v>13</v>
      </c>
      <c r="F16" s="8">
        <v>4</v>
      </c>
      <c r="G16" s="8">
        <v>4</v>
      </c>
      <c r="H16" s="8">
        <v>15</v>
      </c>
      <c r="I16" s="8">
        <v>31</v>
      </c>
      <c r="J16" s="8">
        <v>50</v>
      </c>
    </row>
    <row r="17" spans="1:10">
      <c r="A17" s="117"/>
      <c r="B17" s="8" t="s">
        <v>6</v>
      </c>
      <c r="C17" s="8">
        <v>36</v>
      </c>
      <c r="D17" s="8">
        <v>60</v>
      </c>
      <c r="E17" s="8">
        <v>3</v>
      </c>
      <c r="F17" s="8">
        <v>0</v>
      </c>
      <c r="G17" s="8">
        <v>4</v>
      </c>
      <c r="H17" s="8">
        <v>2</v>
      </c>
      <c r="I17" s="8">
        <v>14</v>
      </c>
      <c r="J17" s="8">
        <v>8</v>
      </c>
    </row>
    <row r="18" spans="1:10">
      <c r="A18" s="117" t="s">
        <v>14</v>
      </c>
      <c r="B18" s="8" t="s">
        <v>1</v>
      </c>
      <c r="C18" s="8">
        <v>169</v>
      </c>
      <c r="D18" s="8">
        <v>266</v>
      </c>
      <c r="E18" s="8">
        <v>61</v>
      </c>
      <c r="F18" s="8">
        <v>7</v>
      </c>
      <c r="G18" s="8">
        <v>37</v>
      </c>
      <c r="H18" s="8">
        <v>34</v>
      </c>
      <c r="I18" s="8">
        <v>78</v>
      </c>
      <c r="J18" s="8">
        <v>70</v>
      </c>
    </row>
    <row r="19" spans="1:10">
      <c r="A19" s="117"/>
      <c r="B19" s="8" t="s">
        <v>5</v>
      </c>
      <c r="C19" s="8">
        <v>129</v>
      </c>
      <c r="D19" s="8">
        <v>202</v>
      </c>
      <c r="E19" s="8">
        <v>54</v>
      </c>
      <c r="F19" s="8">
        <v>6</v>
      </c>
      <c r="G19" s="8">
        <v>29</v>
      </c>
      <c r="H19" s="8">
        <v>31</v>
      </c>
      <c r="I19" s="8">
        <v>61</v>
      </c>
      <c r="J19" s="8">
        <v>61</v>
      </c>
    </row>
    <row r="20" spans="1:10">
      <c r="A20" s="117"/>
      <c r="B20" s="8" t="s">
        <v>6</v>
      </c>
      <c r="C20" s="8">
        <v>40</v>
      </c>
      <c r="D20" s="8">
        <v>64</v>
      </c>
      <c r="E20" s="8">
        <v>7</v>
      </c>
      <c r="F20" s="8">
        <v>1</v>
      </c>
      <c r="G20" s="8">
        <v>8</v>
      </c>
      <c r="H20" s="8">
        <v>3</v>
      </c>
      <c r="I20" s="8">
        <v>17</v>
      </c>
      <c r="J20" s="8">
        <v>9</v>
      </c>
    </row>
    <row r="21" spans="1:10">
      <c r="A21" s="117" t="s">
        <v>15</v>
      </c>
      <c r="B21" s="8" t="s">
        <v>1</v>
      </c>
      <c r="C21" s="8">
        <v>231</v>
      </c>
      <c r="D21" s="8">
        <v>368</v>
      </c>
      <c r="E21" s="8">
        <v>196</v>
      </c>
      <c r="F21" s="8">
        <v>9</v>
      </c>
      <c r="G21" s="8">
        <v>52</v>
      </c>
      <c r="H21" s="8">
        <v>21</v>
      </c>
      <c r="I21" s="8">
        <v>119</v>
      </c>
      <c r="J21" s="8">
        <v>138</v>
      </c>
    </row>
    <row r="22" spans="1:10">
      <c r="A22" s="117"/>
      <c r="B22" s="8" t="s">
        <v>5</v>
      </c>
      <c r="C22" s="8">
        <v>182</v>
      </c>
      <c r="D22" s="8">
        <v>277</v>
      </c>
      <c r="E22" s="8">
        <v>158</v>
      </c>
      <c r="F22" s="8">
        <v>8</v>
      </c>
      <c r="G22" s="8">
        <v>37</v>
      </c>
      <c r="H22" s="8">
        <v>18</v>
      </c>
      <c r="I22" s="8">
        <v>90</v>
      </c>
      <c r="J22" s="8">
        <v>98</v>
      </c>
    </row>
    <row r="23" spans="1:10">
      <c r="A23" s="117"/>
      <c r="B23" s="8" t="s">
        <v>6</v>
      </c>
      <c r="C23" s="8">
        <v>49</v>
      </c>
      <c r="D23" s="8">
        <v>91</v>
      </c>
      <c r="E23" s="8">
        <v>38</v>
      </c>
      <c r="F23" s="8">
        <v>1</v>
      </c>
      <c r="G23" s="8">
        <v>15</v>
      </c>
      <c r="H23" s="8">
        <v>3</v>
      </c>
      <c r="I23" s="8">
        <v>29</v>
      </c>
      <c r="J23" s="8">
        <v>40</v>
      </c>
    </row>
    <row r="24" spans="1:10">
      <c r="A24" s="117" t="s">
        <v>16</v>
      </c>
      <c r="B24" s="8" t="s">
        <v>1</v>
      </c>
      <c r="C24" s="8">
        <v>286</v>
      </c>
      <c r="D24" s="8">
        <v>577</v>
      </c>
      <c r="E24" s="8">
        <v>556</v>
      </c>
      <c r="F24" s="8">
        <v>6</v>
      </c>
      <c r="G24" s="8">
        <v>75</v>
      </c>
      <c r="H24" s="8">
        <v>38</v>
      </c>
      <c r="I24" s="8">
        <v>199</v>
      </c>
      <c r="J24" s="8">
        <v>264</v>
      </c>
    </row>
    <row r="25" spans="1:10">
      <c r="A25" s="117"/>
      <c r="B25" s="8" t="s">
        <v>5</v>
      </c>
      <c r="C25" s="8">
        <v>186</v>
      </c>
      <c r="D25" s="8">
        <v>331</v>
      </c>
      <c r="E25" s="8">
        <v>392</v>
      </c>
      <c r="F25" s="8">
        <v>5</v>
      </c>
      <c r="G25" s="8">
        <v>45</v>
      </c>
      <c r="H25" s="8">
        <v>22</v>
      </c>
      <c r="I25" s="8">
        <v>125</v>
      </c>
      <c r="J25" s="8">
        <v>175</v>
      </c>
    </row>
    <row r="26" spans="1:10">
      <c r="A26" s="117"/>
      <c r="B26" s="8" t="s">
        <v>6</v>
      </c>
      <c r="C26" s="8">
        <v>100</v>
      </c>
      <c r="D26" s="8">
        <v>246</v>
      </c>
      <c r="E26" s="8">
        <v>164</v>
      </c>
      <c r="F26" s="8">
        <v>1</v>
      </c>
      <c r="G26" s="8">
        <v>30</v>
      </c>
      <c r="H26" s="8">
        <v>16</v>
      </c>
      <c r="I26" s="8">
        <v>74</v>
      </c>
      <c r="J26" s="8">
        <v>89</v>
      </c>
    </row>
    <row r="27" spans="1:10">
      <c r="A27" s="117" t="s">
        <v>17</v>
      </c>
      <c r="B27" s="8" t="s">
        <v>1</v>
      </c>
      <c r="C27" s="8">
        <v>180</v>
      </c>
      <c r="D27" s="8">
        <v>403</v>
      </c>
      <c r="E27" s="8">
        <v>782</v>
      </c>
      <c r="F27" s="8">
        <v>5</v>
      </c>
      <c r="G27" s="8">
        <v>62</v>
      </c>
      <c r="H27" s="8">
        <v>41</v>
      </c>
      <c r="I27" s="8">
        <v>140</v>
      </c>
      <c r="J27" s="8">
        <v>240</v>
      </c>
    </row>
    <row r="28" spans="1:10">
      <c r="A28" s="117"/>
      <c r="B28" s="8" t="s">
        <v>5</v>
      </c>
      <c r="C28" s="8">
        <v>87</v>
      </c>
      <c r="D28" s="8">
        <v>192</v>
      </c>
      <c r="E28" s="8">
        <v>480</v>
      </c>
      <c r="F28" s="8">
        <v>3</v>
      </c>
      <c r="G28" s="8">
        <v>30</v>
      </c>
      <c r="H28" s="8">
        <v>22</v>
      </c>
      <c r="I28" s="8">
        <v>69</v>
      </c>
      <c r="J28" s="8">
        <v>124</v>
      </c>
    </row>
    <row r="29" spans="1:10">
      <c r="A29" s="118"/>
      <c r="B29" s="9" t="s">
        <v>6</v>
      </c>
      <c r="C29" s="9">
        <v>93</v>
      </c>
      <c r="D29" s="9">
        <v>211</v>
      </c>
      <c r="E29" s="9">
        <v>302</v>
      </c>
      <c r="F29" s="9">
        <v>2</v>
      </c>
      <c r="G29" s="9">
        <v>32</v>
      </c>
      <c r="H29" s="9">
        <v>19</v>
      </c>
      <c r="I29" s="9">
        <v>71</v>
      </c>
      <c r="J29" s="9">
        <v>116</v>
      </c>
    </row>
  </sheetData>
  <mergeCells count="9">
    <mergeCell ref="A21:A23"/>
    <mergeCell ref="A24:A26"/>
    <mergeCell ref="A27:A29"/>
    <mergeCell ref="A3:A5"/>
    <mergeCell ref="A6:A8"/>
    <mergeCell ref="A9:A11"/>
    <mergeCell ref="A12:A14"/>
    <mergeCell ref="A15:A17"/>
    <mergeCell ref="A18:A20"/>
  </mergeCells>
  <phoneticPr fontId="2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0"/>
  <sheetViews>
    <sheetView workbookViewId="0">
      <selection activeCell="A2" sqref="A2"/>
    </sheetView>
  </sheetViews>
  <sheetFormatPr defaultRowHeight="14.25"/>
  <cols>
    <col min="1" max="1" width="15.875" style="122" customWidth="1"/>
    <col min="2" max="16384" width="9" style="122"/>
  </cols>
  <sheetData>
    <row r="1" spans="1:9">
      <c r="A1" s="7" t="s">
        <v>302</v>
      </c>
    </row>
    <row r="2" spans="1:9">
      <c r="A2" s="102"/>
      <c r="B2" s="101">
        <v>2007</v>
      </c>
      <c r="C2" s="101">
        <v>2008</v>
      </c>
      <c r="D2" s="101">
        <v>2009</v>
      </c>
      <c r="E2" s="101">
        <v>2010</v>
      </c>
      <c r="F2" s="101">
        <v>2011</v>
      </c>
      <c r="G2" s="101">
        <v>2012</v>
      </c>
      <c r="H2" s="101">
        <v>2013</v>
      </c>
      <c r="I2" s="101">
        <v>2014</v>
      </c>
    </row>
    <row r="3" spans="1:9">
      <c r="A3" s="103" t="s">
        <v>268</v>
      </c>
      <c r="B3" s="103">
        <v>476</v>
      </c>
      <c r="C3" s="103">
        <v>450</v>
      </c>
      <c r="D3" s="103">
        <v>500</v>
      </c>
      <c r="E3" s="103">
        <v>456</v>
      </c>
      <c r="F3" s="103">
        <v>416</v>
      </c>
      <c r="G3" s="103">
        <v>368</v>
      </c>
      <c r="H3" s="103">
        <v>375</v>
      </c>
      <c r="I3" s="103">
        <v>285</v>
      </c>
    </row>
    <row r="4" spans="1:9">
      <c r="A4" s="103" t="s">
        <v>259</v>
      </c>
      <c r="B4" s="103">
        <v>827</v>
      </c>
      <c r="C4" s="103">
        <v>777</v>
      </c>
      <c r="D4" s="103">
        <v>775</v>
      </c>
      <c r="E4" s="103">
        <v>677</v>
      </c>
      <c r="F4" s="103">
        <v>623</v>
      </c>
      <c r="G4" s="103">
        <v>576</v>
      </c>
      <c r="H4" s="103">
        <v>573</v>
      </c>
      <c r="I4" s="103">
        <v>508</v>
      </c>
    </row>
    <row r="5" spans="1:9">
      <c r="A5" s="103" t="s">
        <v>260</v>
      </c>
      <c r="B5" s="103">
        <v>33</v>
      </c>
      <c r="C5" s="103">
        <v>33</v>
      </c>
      <c r="D5" s="103">
        <v>25</v>
      </c>
      <c r="E5" s="103">
        <v>23</v>
      </c>
      <c r="F5" s="103">
        <v>22</v>
      </c>
      <c r="G5" s="103">
        <v>16</v>
      </c>
      <c r="H5" s="103">
        <v>18</v>
      </c>
      <c r="I5" s="103">
        <v>15</v>
      </c>
    </row>
    <row r="6" spans="1:9">
      <c r="A6" s="103" t="s">
        <v>261</v>
      </c>
      <c r="B6" s="103">
        <v>21</v>
      </c>
      <c r="C6" s="103">
        <v>25</v>
      </c>
      <c r="D6" s="103">
        <v>21</v>
      </c>
      <c r="E6" s="103">
        <v>10</v>
      </c>
      <c r="F6" s="103">
        <v>7</v>
      </c>
      <c r="G6" s="103">
        <v>11</v>
      </c>
      <c r="H6" s="103">
        <v>11</v>
      </c>
      <c r="I6" s="103">
        <v>6</v>
      </c>
    </row>
    <row r="7" spans="1:9">
      <c r="A7" s="103" t="s">
        <v>265</v>
      </c>
      <c r="B7" s="103">
        <v>85</v>
      </c>
      <c r="C7" s="103">
        <v>69</v>
      </c>
      <c r="D7" s="103">
        <v>77</v>
      </c>
      <c r="E7" s="103">
        <v>54</v>
      </c>
      <c r="F7" s="103">
        <v>47</v>
      </c>
      <c r="G7" s="103">
        <v>51</v>
      </c>
      <c r="H7" s="103">
        <v>53</v>
      </c>
      <c r="I7" s="103">
        <v>47</v>
      </c>
    </row>
    <row r="8" spans="1:9">
      <c r="A8" s="103" t="s">
        <v>262</v>
      </c>
      <c r="B8" s="103">
        <v>152</v>
      </c>
      <c r="C8" s="103">
        <v>140</v>
      </c>
      <c r="D8" s="103">
        <v>153</v>
      </c>
      <c r="E8" s="103">
        <v>107</v>
      </c>
      <c r="F8" s="103">
        <v>113</v>
      </c>
      <c r="G8" s="103">
        <v>96</v>
      </c>
      <c r="H8" s="103">
        <v>94</v>
      </c>
      <c r="I8" s="103">
        <v>111</v>
      </c>
    </row>
    <row r="9" spans="1:9">
      <c r="A9" s="103" t="s">
        <v>263</v>
      </c>
      <c r="B9" s="103">
        <v>204</v>
      </c>
      <c r="C9" s="103">
        <v>168</v>
      </c>
      <c r="D9" s="103">
        <v>151</v>
      </c>
      <c r="E9" s="103">
        <v>117</v>
      </c>
      <c r="F9" s="103">
        <v>120</v>
      </c>
      <c r="G9" s="103">
        <v>116</v>
      </c>
      <c r="H9" s="103">
        <v>99</v>
      </c>
      <c r="I9" s="103">
        <v>58</v>
      </c>
    </row>
    <row r="10" spans="1:9">
      <c r="A10" s="104" t="s">
        <v>274</v>
      </c>
      <c r="B10" s="104">
        <v>285</v>
      </c>
      <c r="C10" s="104">
        <v>229</v>
      </c>
      <c r="D10" s="104">
        <v>156</v>
      </c>
      <c r="E10" s="104">
        <v>129</v>
      </c>
      <c r="F10" s="104">
        <v>94</v>
      </c>
      <c r="G10" s="104">
        <v>72</v>
      </c>
      <c r="H10" s="104">
        <v>58</v>
      </c>
      <c r="I10" s="104">
        <v>104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12" sqref="A12"/>
    </sheetView>
  </sheetViews>
  <sheetFormatPr defaultRowHeight="13.5"/>
  <cols>
    <col min="1" max="1" width="8.875" customWidth="1"/>
  </cols>
  <sheetData>
    <row r="1" spans="1:7">
      <c r="A1" s="7" t="s">
        <v>275</v>
      </c>
      <c r="B1" s="5"/>
      <c r="C1" s="5"/>
      <c r="D1" s="5"/>
      <c r="E1" s="5"/>
      <c r="F1" s="5"/>
      <c r="G1" s="5"/>
    </row>
    <row r="2" spans="1:7" ht="38.25">
      <c r="A2" s="11" t="s">
        <v>0</v>
      </c>
      <c r="B2" s="11" t="s">
        <v>2</v>
      </c>
      <c r="C2" s="11" t="s">
        <v>276</v>
      </c>
      <c r="D2" s="11" t="s">
        <v>277</v>
      </c>
      <c r="E2" s="5"/>
      <c r="F2" s="5"/>
      <c r="G2" s="5"/>
    </row>
    <row r="3" spans="1:7">
      <c r="A3" s="10">
        <v>2007</v>
      </c>
      <c r="B3" s="119">
        <v>2959</v>
      </c>
      <c r="C3" s="10">
        <v>152</v>
      </c>
      <c r="D3" s="30">
        <v>5.0999999999999996</v>
      </c>
      <c r="E3" s="5"/>
      <c r="F3" s="5"/>
      <c r="G3" s="5"/>
    </row>
    <row r="4" spans="1:7">
      <c r="A4" s="8">
        <v>2008</v>
      </c>
      <c r="B4" s="120">
        <v>4832</v>
      </c>
      <c r="C4" s="8">
        <v>257</v>
      </c>
      <c r="D4" s="15">
        <v>5.3</v>
      </c>
      <c r="E4" s="5"/>
      <c r="F4" s="5"/>
      <c r="G4" s="5"/>
    </row>
    <row r="5" spans="1:7">
      <c r="A5" s="8">
        <v>2009</v>
      </c>
      <c r="B5" s="120">
        <v>4119</v>
      </c>
      <c r="C5" s="8">
        <v>249</v>
      </c>
      <c r="D5" s="171">
        <v>6</v>
      </c>
      <c r="E5" s="5"/>
      <c r="F5" s="5"/>
      <c r="G5" s="5"/>
    </row>
    <row r="6" spans="1:7">
      <c r="A6" s="8">
        <v>2010</v>
      </c>
      <c r="B6" s="120">
        <v>4930</v>
      </c>
      <c r="C6" s="8">
        <v>293</v>
      </c>
      <c r="D6" s="15">
        <v>5.9</v>
      </c>
      <c r="E6" s="5"/>
      <c r="F6" s="5"/>
      <c r="G6" s="5"/>
    </row>
    <row r="7" spans="1:7">
      <c r="A7" s="8">
        <v>2011</v>
      </c>
      <c r="B7" s="120">
        <v>10046</v>
      </c>
      <c r="C7" s="8">
        <v>493</v>
      </c>
      <c r="D7" s="15">
        <v>4.9000000000000004</v>
      </c>
      <c r="E7" s="5"/>
      <c r="F7" s="5"/>
      <c r="G7" s="5"/>
    </row>
    <row r="8" spans="1:7">
      <c r="A8" s="8">
        <v>2012</v>
      </c>
      <c r="B8" s="120">
        <v>8771</v>
      </c>
      <c r="C8" s="8">
        <v>487</v>
      </c>
      <c r="D8" s="15">
        <v>5.6</v>
      </c>
      <c r="E8" s="5"/>
      <c r="F8" s="5"/>
      <c r="G8" s="5"/>
    </row>
    <row r="9" spans="1:7">
      <c r="A9" s="8">
        <v>2013</v>
      </c>
      <c r="B9" s="120">
        <v>7147</v>
      </c>
      <c r="C9" s="8">
        <v>425</v>
      </c>
      <c r="D9" s="15">
        <v>5.9</v>
      </c>
      <c r="E9" s="5"/>
      <c r="F9" s="5"/>
      <c r="G9" s="5"/>
    </row>
    <row r="10" spans="1:7">
      <c r="A10" s="8">
        <v>2014</v>
      </c>
      <c r="B10" s="120">
        <v>7562</v>
      </c>
      <c r="C10" s="8">
        <v>523</v>
      </c>
      <c r="D10" s="15">
        <v>6.9</v>
      </c>
      <c r="E10" s="5"/>
      <c r="F10" s="5"/>
      <c r="G10" s="5"/>
    </row>
    <row r="11" spans="1:7">
      <c r="A11" s="9">
        <v>2015</v>
      </c>
      <c r="B11" s="121">
        <v>6675</v>
      </c>
      <c r="C11" s="9">
        <v>540</v>
      </c>
      <c r="D11" s="16">
        <v>8.1</v>
      </c>
      <c r="E11" s="5"/>
      <c r="F11" s="5"/>
      <c r="G11" s="5"/>
    </row>
  </sheetData>
  <phoneticPr fontId="2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5" sqref="A15"/>
    </sheetView>
  </sheetViews>
  <sheetFormatPr defaultRowHeight="13.5"/>
  <cols>
    <col min="1" max="1" width="8.875" customWidth="1"/>
  </cols>
  <sheetData>
    <row r="1" spans="1:7">
      <c r="A1" s="7" t="s">
        <v>278</v>
      </c>
    </row>
    <row r="2" spans="1:7">
      <c r="A2" s="116" t="s">
        <v>279</v>
      </c>
      <c r="B2" s="115" t="s">
        <v>1</v>
      </c>
      <c r="C2" s="115"/>
      <c r="D2" s="115" t="s">
        <v>5</v>
      </c>
      <c r="E2" s="115"/>
      <c r="F2" s="115" t="s">
        <v>6</v>
      </c>
      <c r="G2" s="115"/>
    </row>
    <row r="3" spans="1:7" ht="25.5">
      <c r="A3" s="118"/>
      <c r="B3" s="16" t="s">
        <v>2</v>
      </c>
      <c r="C3" s="16" t="s">
        <v>184</v>
      </c>
      <c r="D3" s="16" t="s">
        <v>2</v>
      </c>
      <c r="E3" s="16" t="s">
        <v>184</v>
      </c>
      <c r="F3" s="16" t="s">
        <v>2</v>
      </c>
      <c r="G3" s="16" t="s">
        <v>184</v>
      </c>
    </row>
    <row r="4" spans="1:7">
      <c r="A4" s="18" t="s">
        <v>8</v>
      </c>
      <c r="B4" s="120">
        <v>420</v>
      </c>
      <c r="C4" s="8">
        <v>6.3</v>
      </c>
      <c r="D4" s="120">
        <v>182</v>
      </c>
      <c r="E4" s="146">
        <v>6</v>
      </c>
      <c r="F4" s="120">
        <v>238</v>
      </c>
      <c r="G4" s="8">
        <v>6.6</v>
      </c>
    </row>
    <row r="5" spans="1:7">
      <c r="A5" s="31" t="s">
        <v>280</v>
      </c>
      <c r="B5" s="120">
        <v>241</v>
      </c>
      <c r="C5" s="8">
        <v>3.6</v>
      </c>
      <c r="D5" s="120">
        <v>126</v>
      </c>
      <c r="E5" s="8">
        <v>4.0999999999999996</v>
      </c>
      <c r="F5" s="120">
        <v>115</v>
      </c>
      <c r="G5" s="8">
        <v>3.2</v>
      </c>
    </row>
    <row r="6" spans="1:7">
      <c r="A6" s="18" t="s">
        <v>10</v>
      </c>
      <c r="B6" s="120">
        <v>466</v>
      </c>
      <c r="C6" s="146">
        <v>7</v>
      </c>
      <c r="D6" s="120">
        <v>193</v>
      </c>
      <c r="E6" s="8">
        <v>6.3</v>
      </c>
      <c r="F6" s="120">
        <v>273</v>
      </c>
      <c r="G6" s="8">
        <v>7.5</v>
      </c>
    </row>
    <row r="7" spans="1:7">
      <c r="A7" s="18" t="s">
        <v>11</v>
      </c>
      <c r="B7" s="120">
        <v>848</v>
      </c>
      <c r="C7" s="8">
        <v>12.7</v>
      </c>
      <c r="D7" s="120">
        <v>358</v>
      </c>
      <c r="E7" s="8">
        <v>11.8</v>
      </c>
      <c r="F7" s="120">
        <v>490</v>
      </c>
      <c r="G7" s="8">
        <v>13.5</v>
      </c>
    </row>
    <row r="8" spans="1:7">
      <c r="A8" s="18" t="s">
        <v>12</v>
      </c>
      <c r="B8" s="120">
        <v>988</v>
      </c>
      <c r="C8" s="8">
        <v>14.8</v>
      </c>
      <c r="D8" s="120">
        <v>403</v>
      </c>
      <c r="E8" s="8">
        <v>13.2</v>
      </c>
      <c r="F8" s="120">
        <v>585</v>
      </c>
      <c r="G8" s="8">
        <v>16.100000000000001</v>
      </c>
    </row>
    <row r="9" spans="1:7">
      <c r="A9" s="18" t="s">
        <v>13</v>
      </c>
      <c r="B9" s="120">
        <v>1086</v>
      </c>
      <c r="C9" s="8">
        <v>16.3</v>
      </c>
      <c r="D9" s="120">
        <v>438</v>
      </c>
      <c r="E9" s="8">
        <v>14.4</v>
      </c>
      <c r="F9" s="120">
        <v>648</v>
      </c>
      <c r="G9" s="8">
        <v>17.899999999999999</v>
      </c>
    </row>
    <row r="10" spans="1:7">
      <c r="A10" s="18" t="s">
        <v>14</v>
      </c>
      <c r="B10" s="120">
        <v>1017</v>
      </c>
      <c r="C10" s="8">
        <v>15.2</v>
      </c>
      <c r="D10" s="120">
        <v>490</v>
      </c>
      <c r="E10" s="8">
        <v>16.100000000000001</v>
      </c>
      <c r="F10" s="120">
        <v>527</v>
      </c>
      <c r="G10" s="8">
        <v>14.5</v>
      </c>
    </row>
    <row r="11" spans="1:7">
      <c r="A11" s="18" t="s">
        <v>15</v>
      </c>
      <c r="B11" s="120">
        <v>920</v>
      </c>
      <c r="C11" s="8">
        <v>13.8</v>
      </c>
      <c r="D11" s="120">
        <v>505</v>
      </c>
      <c r="E11" s="8">
        <v>16.600000000000001</v>
      </c>
      <c r="F11" s="120">
        <v>415</v>
      </c>
      <c r="G11" s="8">
        <v>11.4</v>
      </c>
    </row>
    <row r="12" spans="1:7">
      <c r="A12" s="18" t="s">
        <v>16</v>
      </c>
      <c r="B12" s="120">
        <v>544</v>
      </c>
      <c r="C12" s="8">
        <v>8.1</v>
      </c>
      <c r="D12" s="120">
        <v>286</v>
      </c>
      <c r="E12" s="8">
        <v>9.4</v>
      </c>
      <c r="F12" s="120">
        <v>258</v>
      </c>
      <c r="G12" s="8">
        <v>7.1</v>
      </c>
    </row>
    <row r="13" spans="1:7">
      <c r="A13" s="18" t="s">
        <v>17</v>
      </c>
      <c r="B13" s="120">
        <v>145</v>
      </c>
      <c r="C13" s="8">
        <v>2.2000000000000002</v>
      </c>
      <c r="D13" s="120">
        <v>65</v>
      </c>
      <c r="E13" s="8">
        <v>2.1</v>
      </c>
      <c r="F13" s="120">
        <v>80</v>
      </c>
      <c r="G13" s="8">
        <v>2.2000000000000002</v>
      </c>
    </row>
    <row r="14" spans="1:7">
      <c r="A14" s="32" t="s">
        <v>18</v>
      </c>
      <c r="B14" s="121">
        <v>6675</v>
      </c>
      <c r="C14" s="150">
        <v>100</v>
      </c>
      <c r="D14" s="121">
        <v>3046</v>
      </c>
      <c r="E14" s="150">
        <v>100</v>
      </c>
      <c r="F14" s="121">
        <v>3629</v>
      </c>
      <c r="G14" s="150">
        <v>100</v>
      </c>
    </row>
  </sheetData>
  <mergeCells count="4">
    <mergeCell ref="A2:A3"/>
    <mergeCell ref="B2:C2"/>
    <mergeCell ref="D2:E2"/>
    <mergeCell ref="F2:G2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="90" zoomScaleNormal="90" workbookViewId="0">
      <selection activeCell="A32" sqref="A32"/>
    </sheetView>
  </sheetViews>
  <sheetFormatPr defaultColWidth="9" defaultRowHeight="12.75"/>
  <cols>
    <col min="1" max="1" width="15.125" style="7" bestFit="1" customWidth="1"/>
    <col min="2" max="3" width="9" style="7"/>
    <col min="4" max="4" width="2.375" style="7" customWidth="1"/>
    <col min="5" max="5" width="15" style="7" bestFit="1" customWidth="1"/>
    <col min="6" max="10" width="9" style="7"/>
    <col min="11" max="11" width="27.875" style="7" bestFit="1" customWidth="1"/>
    <col min="12" max="16384" width="9" style="7"/>
  </cols>
  <sheetData>
    <row r="1" spans="1:14">
      <c r="A1" s="208" t="s">
        <v>73</v>
      </c>
      <c r="K1" s="6" t="s">
        <v>96</v>
      </c>
    </row>
    <row r="3" spans="1:14" s="204" customFormat="1" ht="25.5">
      <c r="A3" s="99"/>
      <c r="B3" s="99" t="s">
        <v>2</v>
      </c>
      <c r="C3" s="99" t="s">
        <v>3</v>
      </c>
      <c r="D3" s="99"/>
      <c r="E3" s="99"/>
      <c r="F3" s="99" t="s">
        <v>2</v>
      </c>
      <c r="G3" s="99" t="s">
        <v>3</v>
      </c>
      <c r="K3" s="99" t="s">
        <v>74</v>
      </c>
      <c r="L3" s="99" t="s">
        <v>2</v>
      </c>
      <c r="M3" s="99" t="s">
        <v>3</v>
      </c>
      <c r="N3" s="15"/>
    </row>
    <row r="4" spans="1:14">
      <c r="A4" s="103" t="s">
        <v>18</v>
      </c>
      <c r="B4" s="120">
        <v>18280</v>
      </c>
      <c r="C4" s="146">
        <v>14.381239273713746</v>
      </c>
      <c r="D4" s="103"/>
      <c r="E4" s="210" t="s">
        <v>293</v>
      </c>
      <c r="F4" s="210"/>
      <c r="G4" s="210"/>
      <c r="K4" s="103" t="s">
        <v>75</v>
      </c>
      <c r="L4" s="103">
        <v>183</v>
      </c>
      <c r="M4" s="146">
        <v>9.3664396883176444</v>
      </c>
      <c r="N4" s="146"/>
    </row>
    <row r="5" spans="1:14">
      <c r="A5" s="211" t="s">
        <v>20</v>
      </c>
      <c r="B5" s="211"/>
      <c r="C5" s="211"/>
      <c r="D5" s="103"/>
      <c r="E5" s="103" t="s">
        <v>21</v>
      </c>
      <c r="F5" s="120">
        <v>244</v>
      </c>
      <c r="G5" s="146">
        <v>13.437403453082259</v>
      </c>
      <c r="K5" s="103" t="s">
        <v>76</v>
      </c>
      <c r="L5" s="103">
        <v>93</v>
      </c>
      <c r="M5" s="146">
        <v>8.5937247328321877</v>
      </c>
      <c r="N5" s="146"/>
    </row>
    <row r="6" spans="1:14">
      <c r="A6" s="103" t="s">
        <v>22</v>
      </c>
      <c r="B6" s="120">
        <v>533</v>
      </c>
      <c r="C6" s="146">
        <v>9.9004769875207543</v>
      </c>
      <c r="D6" s="103"/>
      <c r="E6" s="103" t="s">
        <v>23</v>
      </c>
      <c r="F6" s="120">
        <v>157</v>
      </c>
      <c r="G6" s="146">
        <v>11.109664417372402</v>
      </c>
      <c r="K6" s="103" t="s">
        <v>77</v>
      </c>
      <c r="L6" s="103">
        <v>168</v>
      </c>
      <c r="M6" s="146">
        <v>13.244333514391782</v>
      </c>
      <c r="N6" s="146"/>
    </row>
    <row r="7" spans="1:14">
      <c r="A7" s="211" t="s">
        <v>24</v>
      </c>
      <c r="B7" s="211"/>
      <c r="C7" s="211"/>
      <c r="D7" s="103"/>
      <c r="E7" s="103" t="s">
        <v>25</v>
      </c>
      <c r="F7" s="120">
        <v>376</v>
      </c>
      <c r="G7" s="146">
        <v>14.405357567027057</v>
      </c>
      <c r="K7" s="103" t="s">
        <v>78</v>
      </c>
      <c r="L7" s="103">
        <v>157</v>
      </c>
      <c r="M7" s="146">
        <v>16.141651733068485</v>
      </c>
      <c r="N7" s="146"/>
    </row>
    <row r="8" spans="1:14">
      <c r="A8" s="103" t="s">
        <v>26</v>
      </c>
      <c r="B8" s="120">
        <v>182</v>
      </c>
      <c r="C8" s="146">
        <v>13.907472515548477</v>
      </c>
      <c r="D8" s="103"/>
      <c r="E8" s="103" t="s">
        <v>309</v>
      </c>
      <c r="F8" s="120">
        <v>2074</v>
      </c>
      <c r="G8" s="146">
        <v>23.464437009639653</v>
      </c>
      <c r="K8" s="103" t="s">
        <v>79</v>
      </c>
      <c r="L8" s="103">
        <v>565</v>
      </c>
      <c r="M8" s="146">
        <v>15.163034829088446</v>
      </c>
      <c r="N8" s="146"/>
    </row>
    <row r="9" spans="1:14">
      <c r="A9" s="103" t="s">
        <v>27</v>
      </c>
      <c r="B9" s="120">
        <v>136</v>
      </c>
      <c r="C9" s="146">
        <v>10.62654416969966</v>
      </c>
      <c r="D9" s="103"/>
      <c r="E9" s="103" t="s">
        <v>28</v>
      </c>
      <c r="F9" s="120">
        <v>945</v>
      </c>
      <c r="G9" s="146">
        <v>17.067037698648129</v>
      </c>
      <c r="K9" s="103" t="s">
        <v>80</v>
      </c>
      <c r="L9" s="103">
        <v>226</v>
      </c>
      <c r="M9" s="146">
        <v>15.327427074340056</v>
      </c>
      <c r="N9" s="146"/>
    </row>
    <row r="10" spans="1:14">
      <c r="A10" s="103" t="s">
        <v>29</v>
      </c>
      <c r="B10" s="120">
        <v>198</v>
      </c>
      <c r="C10" s="146">
        <v>8.4825091090580766</v>
      </c>
      <c r="D10" s="103"/>
      <c r="E10" s="103" t="s">
        <v>30</v>
      </c>
      <c r="F10" s="120">
        <v>230</v>
      </c>
      <c r="G10" s="146">
        <v>16.849718096890275</v>
      </c>
      <c r="K10" s="103" t="s">
        <v>81</v>
      </c>
      <c r="L10" s="103">
        <v>79</v>
      </c>
      <c r="M10" s="146">
        <v>10.958311254879222</v>
      </c>
      <c r="N10" s="146"/>
    </row>
    <row r="11" spans="1:14">
      <c r="A11" s="103" t="s">
        <v>31</v>
      </c>
      <c r="B11" s="120">
        <v>87</v>
      </c>
      <c r="C11" s="146">
        <v>8.5057374621030295</v>
      </c>
      <c r="D11" s="103"/>
      <c r="E11" s="103" t="s">
        <v>32</v>
      </c>
      <c r="F11" s="120">
        <v>150</v>
      </c>
      <c r="G11" s="146">
        <v>15.56258753955491</v>
      </c>
      <c r="K11" s="103" t="s">
        <v>82</v>
      </c>
      <c r="L11" s="103">
        <v>86</v>
      </c>
      <c r="M11" s="146">
        <v>10.610550835642568</v>
      </c>
      <c r="N11" s="146"/>
    </row>
    <row r="12" spans="1:14">
      <c r="A12" s="103" t="s">
        <v>33</v>
      </c>
      <c r="B12" s="120">
        <v>82</v>
      </c>
      <c r="C12" s="146">
        <v>7.3021495925489575</v>
      </c>
      <c r="D12" s="103"/>
      <c r="E12" s="211" t="s">
        <v>34</v>
      </c>
      <c r="F12" s="211"/>
      <c r="G12" s="211"/>
      <c r="K12" s="103" t="s">
        <v>83</v>
      </c>
      <c r="L12" s="103">
        <v>107</v>
      </c>
      <c r="M12" s="146">
        <v>15.172183007722216</v>
      </c>
      <c r="N12" s="146"/>
    </row>
    <row r="13" spans="1:14">
      <c r="A13" s="103" t="s">
        <v>35</v>
      </c>
      <c r="B13" s="120">
        <v>188</v>
      </c>
      <c r="C13" s="146">
        <v>9.8243839118397407</v>
      </c>
      <c r="D13" s="103"/>
      <c r="E13" s="103" t="s">
        <v>36</v>
      </c>
      <c r="F13" s="120">
        <v>90</v>
      </c>
      <c r="G13" s="146">
        <v>15.689063676679776</v>
      </c>
      <c r="K13" s="103" t="s">
        <v>84</v>
      </c>
      <c r="L13" s="103">
        <v>78</v>
      </c>
      <c r="M13" s="146">
        <v>9.7713504006253658</v>
      </c>
      <c r="N13" s="146"/>
    </row>
    <row r="14" spans="1:14">
      <c r="A14" s="211" t="s">
        <v>37</v>
      </c>
      <c r="B14" s="211"/>
      <c r="C14" s="211"/>
      <c r="D14" s="103"/>
      <c r="E14" s="103" t="s">
        <v>38</v>
      </c>
      <c r="F14" s="120">
        <v>102</v>
      </c>
      <c r="G14" s="146">
        <v>14.693425988348977</v>
      </c>
      <c r="K14" s="103" t="s">
        <v>85</v>
      </c>
      <c r="L14" s="103">
        <v>514</v>
      </c>
      <c r="M14" s="146">
        <v>22.395957921742248</v>
      </c>
      <c r="N14" s="146"/>
    </row>
    <row r="15" spans="1:14">
      <c r="A15" s="103" t="s">
        <v>39</v>
      </c>
      <c r="B15" s="120">
        <v>345</v>
      </c>
      <c r="C15" s="146">
        <v>11.823745988922692</v>
      </c>
      <c r="D15" s="103"/>
      <c r="E15" s="103" t="s">
        <v>40</v>
      </c>
      <c r="F15" s="120">
        <v>235</v>
      </c>
      <c r="G15" s="146">
        <v>12.225695707116031</v>
      </c>
      <c r="K15" s="103" t="s">
        <v>86</v>
      </c>
      <c r="L15" s="103">
        <v>239</v>
      </c>
      <c r="M15" s="146">
        <v>16.208114908074897</v>
      </c>
      <c r="N15" s="146"/>
    </row>
    <row r="16" spans="1:14">
      <c r="A16" s="103" t="s">
        <v>41</v>
      </c>
      <c r="B16" s="120">
        <v>229</v>
      </c>
      <c r="C16" s="146">
        <v>11.596868541645671</v>
      </c>
      <c r="D16" s="103"/>
      <c r="E16" s="103" t="s">
        <v>42</v>
      </c>
      <c r="F16" s="120">
        <v>324</v>
      </c>
      <c r="G16" s="146">
        <v>11.388548814167356</v>
      </c>
      <c r="K16" s="103" t="s">
        <v>87</v>
      </c>
      <c r="L16" s="103">
        <v>925</v>
      </c>
      <c r="M16" s="146">
        <v>34.36436330079183</v>
      </c>
      <c r="N16" s="146"/>
    </row>
    <row r="17" spans="1:14">
      <c r="A17" s="103" t="s">
        <v>43</v>
      </c>
      <c r="B17" s="120">
        <v>192</v>
      </c>
      <c r="C17" s="146">
        <v>9.7290263474194774</v>
      </c>
      <c r="D17" s="103"/>
      <c r="E17" s="103" t="s">
        <v>44</v>
      </c>
      <c r="F17" s="120">
        <v>187</v>
      </c>
      <c r="G17" s="146">
        <v>13.30954223003871</v>
      </c>
      <c r="K17" s="103" t="s">
        <v>88</v>
      </c>
      <c r="L17" s="103">
        <v>185</v>
      </c>
      <c r="M17" s="146">
        <v>22.026667746171825</v>
      </c>
      <c r="N17" s="146"/>
    </row>
    <row r="18" spans="1:14">
      <c r="A18" s="103" t="s">
        <v>45</v>
      </c>
      <c r="B18" s="120">
        <v>955</v>
      </c>
      <c r="C18" s="146">
        <v>13.151967472361243</v>
      </c>
      <c r="D18" s="103"/>
      <c r="E18" s="212" t="s">
        <v>46</v>
      </c>
      <c r="F18" s="212"/>
      <c r="G18" s="212"/>
      <c r="K18" s="103" t="s">
        <v>89</v>
      </c>
      <c r="L18" s="103">
        <v>328</v>
      </c>
      <c r="M18" s="146">
        <v>21.328339380697852</v>
      </c>
      <c r="N18" s="146"/>
    </row>
    <row r="19" spans="1:14">
      <c r="A19" s="103" t="s">
        <v>47</v>
      </c>
      <c r="B19" s="120">
        <v>878</v>
      </c>
      <c r="C19" s="146">
        <v>14.106622609445623</v>
      </c>
      <c r="D19" s="103"/>
      <c r="E19" s="103" t="s">
        <v>48</v>
      </c>
      <c r="F19" s="120">
        <v>106</v>
      </c>
      <c r="G19" s="146">
        <v>14.019995688190006</v>
      </c>
      <c r="K19" s="103" t="s">
        <v>90</v>
      </c>
      <c r="L19" s="103">
        <v>81</v>
      </c>
      <c r="M19" s="146">
        <v>11.449216364746592</v>
      </c>
      <c r="N19" s="146"/>
    </row>
    <row r="20" spans="1:14">
      <c r="A20" s="103" t="s">
        <v>49</v>
      </c>
      <c r="B20" s="120">
        <v>2306</v>
      </c>
      <c r="C20" s="146">
        <v>17.064121581792271</v>
      </c>
      <c r="D20" s="103"/>
      <c r="E20" s="103" t="s">
        <v>50</v>
      </c>
      <c r="F20" s="120">
        <v>144</v>
      </c>
      <c r="G20" s="146">
        <v>14.742678826646573</v>
      </c>
      <c r="K20" s="103" t="s">
        <v>91</v>
      </c>
      <c r="L20" s="103">
        <v>116</v>
      </c>
      <c r="M20" s="146">
        <v>9.711119315332601</v>
      </c>
      <c r="N20" s="146"/>
    </row>
    <row r="21" spans="1:14">
      <c r="A21" s="103" t="s">
        <v>51</v>
      </c>
      <c r="B21" s="120">
        <v>1311</v>
      </c>
      <c r="C21" s="146">
        <v>14.363466703216268</v>
      </c>
      <c r="D21" s="103"/>
      <c r="E21" s="103" t="s">
        <v>52</v>
      </c>
      <c r="F21" s="120">
        <v>167</v>
      </c>
      <c r="G21" s="146">
        <v>12.050453154765341</v>
      </c>
      <c r="K21" s="103" t="s">
        <v>92</v>
      </c>
      <c r="L21" s="103">
        <v>182</v>
      </c>
      <c r="M21" s="146">
        <v>18.92255787235591</v>
      </c>
      <c r="N21" s="146"/>
    </row>
    <row r="22" spans="1:14">
      <c r="A22" s="211" t="s">
        <v>53</v>
      </c>
      <c r="B22" s="211"/>
      <c r="C22" s="211"/>
      <c r="D22" s="103"/>
      <c r="E22" s="103" t="s">
        <v>54</v>
      </c>
      <c r="F22" s="120">
        <v>108</v>
      </c>
      <c r="G22" s="146">
        <v>14.825776534364913</v>
      </c>
      <c r="K22" s="103" t="s">
        <v>93</v>
      </c>
      <c r="L22" s="103">
        <v>222</v>
      </c>
      <c r="M22" s="146">
        <v>14.429545469317716</v>
      </c>
      <c r="N22" s="146"/>
    </row>
    <row r="23" spans="1:14">
      <c r="A23" s="103" t="s">
        <v>55</v>
      </c>
      <c r="B23" s="120">
        <v>232</v>
      </c>
      <c r="C23" s="146">
        <v>10.064648010626881</v>
      </c>
      <c r="D23" s="103"/>
      <c r="E23" s="211" t="s">
        <v>56</v>
      </c>
      <c r="F23" s="211"/>
      <c r="G23" s="211"/>
      <c r="K23" s="103" t="s">
        <v>94</v>
      </c>
      <c r="L23" s="103">
        <v>125</v>
      </c>
      <c r="M23" s="146">
        <v>16.886803030978502</v>
      </c>
      <c r="N23" s="146"/>
    </row>
    <row r="24" spans="1:14">
      <c r="A24" s="103" t="s">
        <v>57</v>
      </c>
      <c r="B24" s="120">
        <v>125</v>
      </c>
      <c r="C24" s="146">
        <v>11.716373772944175</v>
      </c>
      <c r="D24" s="103"/>
      <c r="E24" s="103" t="s">
        <v>58</v>
      </c>
      <c r="F24" s="120">
        <v>773</v>
      </c>
      <c r="G24" s="146">
        <v>15.148335123502045</v>
      </c>
      <c r="K24" s="104" t="s">
        <v>95</v>
      </c>
      <c r="L24" s="121">
        <v>1761</v>
      </c>
      <c r="M24" s="150">
        <v>19.056069861434995</v>
      </c>
      <c r="N24" s="146"/>
    </row>
    <row r="25" spans="1:14">
      <c r="A25" s="103" t="s">
        <v>59</v>
      </c>
      <c r="B25" s="120">
        <v>149</v>
      </c>
      <c r="C25" s="146">
        <v>12.907775245312703</v>
      </c>
      <c r="D25" s="103"/>
      <c r="E25" s="103" t="s">
        <v>60</v>
      </c>
      <c r="F25" s="120">
        <v>135</v>
      </c>
      <c r="G25" s="146">
        <v>16.201717382042496</v>
      </c>
    </row>
    <row r="26" spans="1:14">
      <c r="A26" s="103" t="s">
        <v>61</v>
      </c>
      <c r="B26" s="120">
        <v>72</v>
      </c>
      <c r="C26" s="146">
        <v>9.1475151156334853</v>
      </c>
      <c r="D26" s="103"/>
      <c r="E26" s="103" t="s">
        <v>62</v>
      </c>
      <c r="F26" s="120">
        <v>217</v>
      </c>
      <c r="G26" s="146">
        <v>15.749974596815166</v>
      </c>
    </row>
    <row r="27" spans="1:14">
      <c r="A27" s="103" t="s">
        <v>63</v>
      </c>
      <c r="B27" s="120">
        <v>73</v>
      </c>
      <c r="C27" s="146">
        <v>8.7407877485287333</v>
      </c>
      <c r="D27" s="103"/>
      <c r="E27" s="103" t="s">
        <v>64</v>
      </c>
      <c r="F27" s="120">
        <v>282</v>
      </c>
      <c r="G27" s="146">
        <v>15.780911700202969</v>
      </c>
    </row>
    <row r="28" spans="1:14">
      <c r="A28" s="103" t="s">
        <v>65</v>
      </c>
      <c r="B28" s="120">
        <v>175</v>
      </c>
      <c r="C28" s="146">
        <v>8.3342897923047357</v>
      </c>
      <c r="D28" s="103"/>
      <c r="E28" s="103" t="s">
        <v>66</v>
      </c>
      <c r="F28" s="120">
        <v>199</v>
      </c>
      <c r="G28" s="146">
        <v>17.056231567056273</v>
      </c>
    </row>
    <row r="29" spans="1:14">
      <c r="A29" s="103" t="s">
        <v>67</v>
      </c>
      <c r="B29" s="120">
        <v>314</v>
      </c>
      <c r="C29" s="146">
        <v>15.448703661883963</v>
      </c>
      <c r="D29" s="103"/>
      <c r="E29" s="103" t="s">
        <v>68</v>
      </c>
      <c r="F29" s="120">
        <v>161</v>
      </c>
      <c r="G29" s="146">
        <v>14.578355036368922</v>
      </c>
    </row>
    <row r="30" spans="1:14">
      <c r="A30" s="103" t="s">
        <v>69</v>
      </c>
      <c r="B30" s="120">
        <v>442</v>
      </c>
      <c r="C30" s="146">
        <v>11.94213414583075</v>
      </c>
      <c r="D30" s="103"/>
      <c r="E30" s="103" t="s">
        <v>70</v>
      </c>
      <c r="F30" s="120">
        <v>257</v>
      </c>
      <c r="G30" s="146">
        <v>15.587547429813579</v>
      </c>
    </row>
    <row r="31" spans="1:14">
      <c r="A31" s="104" t="s">
        <v>71</v>
      </c>
      <c r="B31" s="121">
        <v>1199</v>
      </c>
      <c r="C31" s="150">
        <v>16.020643246864619</v>
      </c>
      <c r="D31" s="104"/>
      <c r="E31" s="104" t="s">
        <v>72</v>
      </c>
      <c r="F31" s="121">
        <v>214</v>
      </c>
      <c r="G31" s="150">
        <v>14.921855497867012</v>
      </c>
    </row>
    <row r="33" spans="11:15">
      <c r="K33" s="141"/>
      <c r="L33" s="141"/>
      <c r="M33" s="141"/>
      <c r="N33" s="141"/>
      <c r="O33" s="141"/>
    </row>
    <row r="34" spans="11:15">
      <c r="K34" s="213"/>
      <c r="L34" s="141"/>
      <c r="M34" s="141"/>
      <c r="N34" s="141"/>
      <c r="O34" s="141"/>
    </row>
    <row r="35" spans="11:15">
      <c r="K35" s="141"/>
      <c r="L35" s="141"/>
      <c r="M35" s="141"/>
      <c r="N35" s="141"/>
      <c r="O35" s="141"/>
    </row>
    <row r="36" spans="11:15" s="204" customFormat="1">
      <c r="K36" s="15"/>
      <c r="L36" s="15"/>
      <c r="M36" s="15"/>
      <c r="N36" s="15"/>
      <c r="O36" s="214"/>
    </row>
    <row r="37" spans="11:15">
      <c r="K37" s="103"/>
      <c r="L37" s="103"/>
      <c r="M37" s="146"/>
      <c r="N37" s="146"/>
      <c r="O37" s="141"/>
    </row>
    <row r="38" spans="11:15">
      <c r="K38" s="103"/>
      <c r="L38" s="103"/>
      <c r="M38" s="146"/>
      <c r="N38" s="146"/>
      <c r="O38" s="141"/>
    </row>
    <row r="39" spans="11:15">
      <c r="K39" s="103"/>
      <c r="L39" s="103"/>
      <c r="M39" s="146"/>
      <c r="N39" s="146"/>
      <c r="O39" s="141"/>
    </row>
    <row r="40" spans="11:15">
      <c r="K40" s="103"/>
      <c r="L40" s="103"/>
      <c r="M40" s="146"/>
      <c r="N40" s="146"/>
      <c r="O40" s="141"/>
    </row>
    <row r="41" spans="11:15">
      <c r="K41" s="103"/>
      <c r="L41" s="103"/>
      <c r="M41" s="146"/>
      <c r="N41" s="146"/>
      <c r="O41" s="141"/>
    </row>
    <row r="42" spans="11:15">
      <c r="K42" s="103"/>
      <c r="L42" s="103"/>
      <c r="M42" s="146"/>
      <c r="N42" s="146"/>
      <c r="O42" s="141"/>
    </row>
    <row r="43" spans="11:15">
      <c r="K43" s="103"/>
      <c r="L43" s="103"/>
      <c r="M43" s="146"/>
      <c r="N43" s="146"/>
      <c r="O43" s="141"/>
    </row>
    <row r="44" spans="11:15">
      <c r="K44" s="103"/>
      <c r="L44" s="103"/>
      <c r="M44" s="146"/>
      <c r="N44" s="146"/>
      <c r="O44" s="141"/>
    </row>
    <row r="45" spans="11:15">
      <c r="K45" s="103"/>
      <c r="L45" s="103"/>
      <c r="M45" s="146"/>
      <c r="N45" s="146"/>
      <c r="O45" s="141"/>
    </row>
    <row r="46" spans="11:15">
      <c r="K46" s="103"/>
      <c r="L46" s="103"/>
      <c r="M46" s="146"/>
      <c r="N46" s="146"/>
      <c r="O46" s="141"/>
    </row>
    <row r="47" spans="11:15">
      <c r="K47" s="103"/>
      <c r="L47" s="103"/>
      <c r="M47" s="146"/>
      <c r="N47" s="146"/>
      <c r="O47" s="141"/>
    </row>
    <row r="48" spans="11:15">
      <c r="K48" s="103"/>
      <c r="L48" s="103"/>
      <c r="M48" s="146"/>
      <c r="N48" s="146"/>
      <c r="O48" s="141"/>
    </row>
    <row r="49" spans="11:15">
      <c r="K49" s="103"/>
      <c r="L49" s="103"/>
      <c r="M49" s="146"/>
      <c r="N49" s="146"/>
      <c r="O49" s="141"/>
    </row>
    <row r="50" spans="11:15">
      <c r="K50" s="103"/>
      <c r="L50" s="103"/>
      <c r="M50" s="146"/>
      <c r="N50" s="146"/>
      <c r="O50" s="141"/>
    </row>
    <row r="51" spans="11:15">
      <c r="K51" s="103"/>
      <c r="L51" s="103"/>
      <c r="M51" s="146"/>
      <c r="N51" s="146"/>
      <c r="O51" s="141"/>
    </row>
    <row r="52" spans="11:15">
      <c r="K52" s="103"/>
      <c r="L52" s="103"/>
      <c r="M52" s="146"/>
      <c r="N52" s="146"/>
      <c r="O52" s="141"/>
    </row>
    <row r="53" spans="11:15">
      <c r="K53" s="103"/>
      <c r="L53" s="103"/>
      <c r="M53" s="146"/>
      <c r="N53" s="146"/>
      <c r="O53" s="141"/>
    </row>
    <row r="54" spans="11:15">
      <c r="K54" s="103"/>
      <c r="L54" s="103"/>
      <c r="M54" s="146"/>
      <c r="N54" s="146"/>
      <c r="O54" s="141"/>
    </row>
    <row r="55" spans="11:15">
      <c r="K55" s="103"/>
      <c r="L55" s="103"/>
      <c r="M55" s="146"/>
      <c r="N55" s="146"/>
      <c r="O55" s="141"/>
    </row>
    <row r="56" spans="11:15">
      <c r="K56" s="103"/>
      <c r="L56" s="103"/>
      <c r="M56" s="146"/>
      <c r="N56" s="146"/>
      <c r="O56" s="141"/>
    </row>
    <row r="57" spans="11:15">
      <c r="K57" s="103"/>
      <c r="L57" s="103"/>
      <c r="M57" s="146"/>
      <c r="N57" s="146"/>
      <c r="O57" s="141"/>
    </row>
    <row r="58" spans="11:15">
      <c r="K58" s="141"/>
      <c r="L58" s="141"/>
      <c r="M58" s="141"/>
      <c r="N58" s="141"/>
      <c r="O58" s="141"/>
    </row>
    <row r="59" spans="11:15">
      <c r="K59" s="141"/>
      <c r="L59" s="141"/>
      <c r="M59" s="141"/>
      <c r="N59" s="141"/>
      <c r="O59" s="141"/>
    </row>
    <row r="60" spans="11:15">
      <c r="K60" s="141"/>
      <c r="L60" s="141"/>
      <c r="M60" s="141"/>
      <c r="N60" s="141"/>
      <c r="O60" s="141"/>
    </row>
    <row r="61" spans="11:15">
      <c r="K61" s="141"/>
      <c r="L61" s="141"/>
      <c r="M61" s="141"/>
      <c r="N61" s="141"/>
      <c r="O61" s="141"/>
    </row>
    <row r="62" spans="11:15">
      <c r="K62" s="141"/>
      <c r="L62" s="141"/>
      <c r="M62" s="141"/>
      <c r="N62" s="141"/>
      <c r="O62" s="141"/>
    </row>
    <row r="63" spans="11:15">
      <c r="K63" s="141"/>
      <c r="L63" s="141"/>
      <c r="M63" s="141"/>
      <c r="N63" s="141"/>
      <c r="O63" s="141"/>
    </row>
    <row r="64" spans="11:15">
      <c r="K64" s="141"/>
      <c r="L64" s="141"/>
      <c r="M64" s="141"/>
      <c r="N64" s="141"/>
      <c r="O64" s="141"/>
    </row>
    <row r="65" spans="11:15">
      <c r="K65" s="141"/>
      <c r="L65" s="141"/>
      <c r="M65" s="141"/>
      <c r="N65" s="141"/>
      <c r="O65" s="141"/>
    </row>
    <row r="66" spans="11:15">
      <c r="K66" s="141"/>
      <c r="L66" s="141"/>
      <c r="M66" s="141"/>
      <c r="N66" s="141"/>
      <c r="O66" s="141"/>
    </row>
    <row r="67" spans="11:15">
      <c r="K67" s="141"/>
      <c r="L67" s="141"/>
      <c r="M67" s="141"/>
      <c r="N67" s="141"/>
      <c r="O67" s="141"/>
    </row>
    <row r="68" spans="11:15">
      <c r="K68" s="141"/>
      <c r="L68" s="141"/>
      <c r="M68" s="141"/>
      <c r="N68" s="141"/>
      <c r="O68" s="141"/>
    </row>
  </sheetData>
  <mergeCells count="8">
    <mergeCell ref="A22:C22"/>
    <mergeCell ref="E23:G23"/>
    <mergeCell ref="E4:G4"/>
    <mergeCell ref="A7:C7"/>
    <mergeCell ref="E12:G12"/>
    <mergeCell ref="A14:C14"/>
    <mergeCell ref="E18:G18"/>
    <mergeCell ref="A5:C5"/>
  </mergeCells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>
      <selection activeCell="A2" sqref="A2:A3"/>
    </sheetView>
  </sheetViews>
  <sheetFormatPr defaultColWidth="9" defaultRowHeight="12.75"/>
  <cols>
    <col min="1" max="1" width="9" style="7" customWidth="1"/>
    <col min="2" max="16384" width="9" style="7"/>
  </cols>
  <sheetData>
    <row r="1" spans="1:19">
      <c r="A1" s="208" t="s">
        <v>105</v>
      </c>
    </row>
    <row r="2" spans="1:19">
      <c r="A2" s="116" t="s">
        <v>104</v>
      </c>
      <c r="B2" s="115" t="s">
        <v>97</v>
      </c>
      <c r="C2" s="115"/>
      <c r="D2" s="115"/>
      <c r="E2" s="115"/>
      <c r="F2" s="115" t="s">
        <v>98</v>
      </c>
      <c r="G2" s="115"/>
      <c r="H2" s="115"/>
      <c r="I2" s="115"/>
      <c r="J2" s="105" t="s">
        <v>99</v>
      </c>
      <c r="K2" s="105"/>
      <c r="L2" s="105"/>
      <c r="M2" s="105"/>
      <c r="N2" s="105" t="s">
        <v>100</v>
      </c>
      <c r="O2" s="105"/>
      <c r="P2" s="105"/>
      <c r="Q2" s="105"/>
      <c r="R2" s="206"/>
    </row>
    <row r="3" spans="1:19">
      <c r="A3" s="117"/>
      <c r="B3" s="101" t="s">
        <v>101</v>
      </c>
      <c r="C3" s="101" t="s">
        <v>102</v>
      </c>
      <c r="D3" s="101" t="s">
        <v>103</v>
      </c>
      <c r="E3" s="101" t="s">
        <v>18</v>
      </c>
      <c r="F3" s="101" t="s">
        <v>101</v>
      </c>
      <c r="G3" s="101" t="s">
        <v>102</v>
      </c>
      <c r="H3" s="101" t="s">
        <v>103</v>
      </c>
      <c r="I3" s="101" t="s">
        <v>18</v>
      </c>
      <c r="J3" s="94" t="s">
        <v>101</v>
      </c>
      <c r="K3" s="94" t="s">
        <v>102</v>
      </c>
      <c r="L3" s="94" t="s">
        <v>103</v>
      </c>
      <c r="M3" s="94" t="s">
        <v>18</v>
      </c>
      <c r="N3" s="94" t="s">
        <v>101</v>
      </c>
      <c r="O3" s="94" t="s">
        <v>102</v>
      </c>
      <c r="P3" s="94" t="s">
        <v>103</v>
      </c>
      <c r="Q3" s="94" t="s">
        <v>18</v>
      </c>
      <c r="R3" s="206"/>
    </row>
    <row r="4" spans="1:19">
      <c r="A4" s="103" t="s">
        <v>8</v>
      </c>
      <c r="B4" s="120">
        <v>8</v>
      </c>
      <c r="C4" s="120">
        <v>0</v>
      </c>
      <c r="D4" s="120">
        <v>0</v>
      </c>
      <c r="E4" s="120">
        <v>8</v>
      </c>
      <c r="F4" s="120">
        <v>12</v>
      </c>
      <c r="G4" s="120">
        <v>0</v>
      </c>
      <c r="H4" s="120">
        <v>0</v>
      </c>
      <c r="I4" s="120">
        <v>12</v>
      </c>
      <c r="J4" s="200">
        <v>2</v>
      </c>
      <c r="K4" s="200">
        <v>0</v>
      </c>
      <c r="L4" s="200">
        <v>0</v>
      </c>
      <c r="M4" s="200">
        <v>2</v>
      </c>
      <c r="N4" s="200">
        <v>7</v>
      </c>
      <c r="O4" s="200">
        <v>0</v>
      </c>
      <c r="P4" s="200">
        <v>0</v>
      </c>
      <c r="Q4" s="200">
        <v>7</v>
      </c>
      <c r="R4" s="209"/>
      <c r="S4" s="209"/>
    </row>
    <row r="5" spans="1:19">
      <c r="A5" s="103" t="s">
        <v>9</v>
      </c>
      <c r="B5" s="120">
        <v>6</v>
      </c>
      <c r="C5" s="120">
        <v>0</v>
      </c>
      <c r="D5" s="120">
        <v>0</v>
      </c>
      <c r="E5" s="120">
        <v>6</v>
      </c>
      <c r="F5" s="120">
        <v>7</v>
      </c>
      <c r="G5" s="120">
        <v>2</v>
      </c>
      <c r="H5" s="120">
        <v>0</v>
      </c>
      <c r="I5" s="120">
        <v>9</v>
      </c>
      <c r="J5" s="200">
        <v>3</v>
      </c>
      <c r="K5" s="200">
        <v>0</v>
      </c>
      <c r="L5" s="200">
        <v>0</v>
      </c>
      <c r="M5" s="200">
        <v>3</v>
      </c>
      <c r="N5" s="200">
        <v>4</v>
      </c>
      <c r="O5" s="200">
        <v>0</v>
      </c>
      <c r="P5" s="200">
        <v>0</v>
      </c>
      <c r="Q5" s="200">
        <v>4</v>
      </c>
      <c r="R5" s="209"/>
      <c r="S5" s="209"/>
    </row>
    <row r="6" spans="1:19">
      <c r="A6" s="103" t="s">
        <v>10</v>
      </c>
      <c r="B6" s="120">
        <v>387</v>
      </c>
      <c r="C6" s="120">
        <v>14</v>
      </c>
      <c r="D6" s="120">
        <v>1</v>
      </c>
      <c r="E6" s="120">
        <v>402</v>
      </c>
      <c r="F6" s="120">
        <v>175</v>
      </c>
      <c r="G6" s="120">
        <v>8</v>
      </c>
      <c r="H6" s="120">
        <v>0</v>
      </c>
      <c r="I6" s="120">
        <v>183</v>
      </c>
      <c r="J6" s="200">
        <v>44</v>
      </c>
      <c r="K6" s="200">
        <v>2</v>
      </c>
      <c r="L6" s="200">
        <v>0</v>
      </c>
      <c r="M6" s="200">
        <v>46</v>
      </c>
      <c r="N6" s="200">
        <v>56</v>
      </c>
      <c r="O6" s="200">
        <v>0</v>
      </c>
      <c r="P6" s="200">
        <v>0</v>
      </c>
      <c r="Q6" s="200">
        <v>56</v>
      </c>
      <c r="R6" s="209"/>
      <c r="S6" s="209"/>
    </row>
    <row r="7" spans="1:19">
      <c r="A7" s="103" t="s">
        <v>11</v>
      </c>
      <c r="B7" s="120">
        <v>651</v>
      </c>
      <c r="C7" s="120">
        <v>33</v>
      </c>
      <c r="D7" s="120">
        <v>2</v>
      </c>
      <c r="E7" s="120">
        <v>686</v>
      </c>
      <c r="F7" s="120">
        <v>256</v>
      </c>
      <c r="G7" s="120">
        <v>5</v>
      </c>
      <c r="H7" s="120">
        <v>1</v>
      </c>
      <c r="I7" s="120">
        <v>262</v>
      </c>
      <c r="J7" s="200">
        <v>78</v>
      </c>
      <c r="K7" s="200">
        <v>3</v>
      </c>
      <c r="L7" s="200">
        <v>1</v>
      </c>
      <c r="M7" s="200">
        <v>82</v>
      </c>
      <c r="N7" s="200">
        <v>87</v>
      </c>
      <c r="O7" s="200">
        <v>3</v>
      </c>
      <c r="P7" s="200">
        <v>0</v>
      </c>
      <c r="Q7" s="200">
        <v>90</v>
      </c>
      <c r="R7" s="209"/>
      <c r="S7" s="209"/>
    </row>
    <row r="8" spans="1:19">
      <c r="A8" s="103" t="s">
        <v>12</v>
      </c>
      <c r="B8" s="120">
        <v>756</v>
      </c>
      <c r="C8" s="120">
        <v>45</v>
      </c>
      <c r="D8" s="120">
        <v>2</v>
      </c>
      <c r="E8" s="120">
        <v>803</v>
      </c>
      <c r="F8" s="120">
        <v>212</v>
      </c>
      <c r="G8" s="120">
        <v>9</v>
      </c>
      <c r="H8" s="120">
        <v>2</v>
      </c>
      <c r="I8" s="120">
        <v>223</v>
      </c>
      <c r="J8" s="200">
        <v>108</v>
      </c>
      <c r="K8" s="200">
        <v>9</v>
      </c>
      <c r="L8" s="200">
        <v>1</v>
      </c>
      <c r="M8" s="200">
        <v>118</v>
      </c>
      <c r="N8" s="200">
        <v>125</v>
      </c>
      <c r="O8" s="200">
        <v>7</v>
      </c>
      <c r="P8" s="200">
        <v>1</v>
      </c>
      <c r="Q8" s="200">
        <v>133</v>
      </c>
      <c r="R8" s="209"/>
      <c r="S8" s="209"/>
    </row>
    <row r="9" spans="1:19">
      <c r="A9" s="103" t="s">
        <v>13</v>
      </c>
      <c r="B9" s="120">
        <v>822</v>
      </c>
      <c r="C9" s="120">
        <v>61</v>
      </c>
      <c r="D9" s="120">
        <v>0</v>
      </c>
      <c r="E9" s="120">
        <v>883</v>
      </c>
      <c r="F9" s="120">
        <v>170</v>
      </c>
      <c r="G9" s="120">
        <v>13</v>
      </c>
      <c r="H9" s="120">
        <v>1</v>
      </c>
      <c r="I9" s="120">
        <v>184</v>
      </c>
      <c r="J9" s="200">
        <v>87</v>
      </c>
      <c r="K9" s="200">
        <v>7</v>
      </c>
      <c r="L9" s="200">
        <v>0</v>
      </c>
      <c r="M9" s="200">
        <v>94</v>
      </c>
      <c r="N9" s="200">
        <v>137</v>
      </c>
      <c r="O9" s="200">
        <v>17</v>
      </c>
      <c r="P9" s="200">
        <v>1</v>
      </c>
      <c r="Q9" s="200">
        <v>155</v>
      </c>
      <c r="R9" s="209"/>
      <c r="S9" s="209"/>
    </row>
    <row r="10" spans="1:19">
      <c r="A10" s="103" t="s">
        <v>14</v>
      </c>
      <c r="B10" s="120">
        <v>1042</v>
      </c>
      <c r="C10" s="120">
        <v>72</v>
      </c>
      <c r="D10" s="120">
        <v>5</v>
      </c>
      <c r="E10" s="120">
        <v>1119</v>
      </c>
      <c r="F10" s="120">
        <v>203</v>
      </c>
      <c r="G10" s="120">
        <v>16</v>
      </c>
      <c r="H10" s="120">
        <v>3</v>
      </c>
      <c r="I10" s="120">
        <v>222</v>
      </c>
      <c r="J10" s="200">
        <v>121</v>
      </c>
      <c r="K10" s="200">
        <v>6</v>
      </c>
      <c r="L10" s="200">
        <v>1</v>
      </c>
      <c r="M10" s="200">
        <v>128</v>
      </c>
      <c r="N10" s="200">
        <v>182</v>
      </c>
      <c r="O10" s="200">
        <v>12</v>
      </c>
      <c r="P10" s="200">
        <v>0</v>
      </c>
      <c r="Q10" s="200">
        <v>194</v>
      </c>
      <c r="R10" s="209"/>
      <c r="S10" s="209"/>
    </row>
    <row r="11" spans="1:19">
      <c r="A11" s="103" t="s">
        <v>15</v>
      </c>
      <c r="B11" s="120">
        <v>1850</v>
      </c>
      <c r="C11" s="120">
        <v>127</v>
      </c>
      <c r="D11" s="120">
        <v>19</v>
      </c>
      <c r="E11" s="120">
        <v>1996</v>
      </c>
      <c r="F11" s="120">
        <v>279</v>
      </c>
      <c r="G11" s="120">
        <v>22</v>
      </c>
      <c r="H11" s="120">
        <v>6</v>
      </c>
      <c r="I11" s="120">
        <v>307</v>
      </c>
      <c r="J11" s="200">
        <v>287</v>
      </c>
      <c r="K11" s="200">
        <v>9</v>
      </c>
      <c r="L11" s="200">
        <v>2</v>
      </c>
      <c r="M11" s="200">
        <v>298</v>
      </c>
      <c r="N11" s="200">
        <v>412</v>
      </c>
      <c r="O11" s="200">
        <v>21</v>
      </c>
      <c r="P11" s="200">
        <v>3</v>
      </c>
      <c r="Q11" s="200">
        <v>436</v>
      </c>
      <c r="R11" s="209"/>
      <c r="S11" s="209"/>
    </row>
    <row r="12" spans="1:19">
      <c r="A12" s="103" t="s">
        <v>16</v>
      </c>
      <c r="B12" s="120">
        <v>3041</v>
      </c>
      <c r="C12" s="120">
        <v>200</v>
      </c>
      <c r="D12" s="120">
        <v>42</v>
      </c>
      <c r="E12" s="120">
        <v>3283</v>
      </c>
      <c r="F12" s="120">
        <v>256</v>
      </c>
      <c r="G12" s="120">
        <v>35</v>
      </c>
      <c r="H12" s="120">
        <v>7</v>
      </c>
      <c r="I12" s="120">
        <v>298</v>
      </c>
      <c r="J12" s="200">
        <v>529</v>
      </c>
      <c r="K12" s="200">
        <v>18</v>
      </c>
      <c r="L12" s="200">
        <v>2</v>
      </c>
      <c r="M12" s="200">
        <v>549</v>
      </c>
      <c r="N12" s="200">
        <v>707</v>
      </c>
      <c r="O12" s="200">
        <v>32</v>
      </c>
      <c r="P12" s="200">
        <v>8</v>
      </c>
      <c r="Q12" s="200">
        <v>747</v>
      </c>
      <c r="R12" s="209"/>
      <c r="S12" s="209"/>
    </row>
    <row r="13" spans="1:19">
      <c r="A13" s="103" t="s">
        <v>17</v>
      </c>
      <c r="B13" s="120">
        <v>2819</v>
      </c>
      <c r="C13" s="120">
        <v>168</v>
      </c>
      <c r="D13" s="120">
        <v>76</v>
      </c>
      <c r="E13" s="120">
        <v>3063</v>
      </c>
      <c r="F13" s="120">
        <v>150</v>
      </c>
      <c r="G13" s="120">
        <v>21</v>
      </c>
      <c r="H13" s="120">
        <v>3</v>
      </c>
      <c r="I13" s="120">
        <v>174</v>
      </c>
      <c r="J13" s="200">
        <v>436</v>
      </c>
      <c r="K13" s="200">
        <v>14</v>
      </c>
      <c r="L13" s="200">
        <v>8</v>
      </c>
      <c r="M13" s="200">
        <v>458</v>
      </c>
      <c r="N13" s="200">
        <v>523</v>
      </c>
      <c r="O13" s="200">
        <v>21</v>
      </c>
      <c r="P13" s="200">
        <v>13</v>
      </c>
      <c r="Q13" s="200">
        <v>557</v>
      </c>
      <c r="R13" s="209"/>
      <c r="S13" s="209"/>
    </row>
    <row r="14" spans="1:19">
      <c r="A14" s="104" t="s">
        <v>18</v>
      </c>
      <c r="B14" s="121">
        <v>11382</v>
      </c>
      <c r="C14" s="121">
        <v>720</v>
      </c>
      <c r="D14" s="121">
        <v>147</v>
      </c>
      <c r="E14" s="121">
        <v>12249</v>
      </c>
      <c r="F14" s="121">
        <v>1720</v>
      </c>
      <c r="G14" s="121">
        <v>131</v>
      </c>
      <c r="H14" s="121">
        <v>23</v>
      </c>
      <c r="I14" s="121">
        <v>1874</v>
      </c>
      <c r="J14" s="149">
        <v>1695</v>
      </c>
      <c r="K14" s="149">
        <v>68</v>
      </c>
      <c r="L14" s="149">
        <v>15</v>
      </c>
      <c r="M14" s="149">
        <v>1778</v>
      </c>
      <c r="N14" s="149">
        <v>2240</v>
      </c>
      <c r="O14" s="149">
        <v>113</v>
      </c>
      <c r="P14" s="149">
        <v>26</v>
      </c>
      <c r="Q14" s="149">
        <v>2379</v>
      </c>
      <c r="R14" s="209"/>
      <c r="S14" s="209"/>
    </row>
    <row r="15" spans="1:19">
      <c r="J15" s="52"/>
      <c r="K15" s="52"/>
      <c r="L15" s="52"/>
      <c r="M15" s="52"/>
      <c r="N15" s="52"/>
      <c r="O15" s="52"/>
      <c r="P15" s="52"/>
      <c r="Q15" s="52"/>
    </row>
    <row r="16" spans="1:19">
      <c r="J16" s="52"/>
      <c r="K16" s="52"/>
      <c r="L16" s="52"/>
      <c r="M16" s="52"/>
      <c r="N16" s="52"/>
      <c r="O16" s="52"/>
      <c r="P16" s="52"/>
      <c r="Q16" s="52"/>
    </row>
    <row r="17" spans="1:22">
      <c r="A17" s="208" t="s">
        <v>106</v>
      </c>
      <c r="J17" s="52"/>
      <c r="K17" s="52"/>
      <c r="L17" s="52"/>
      <c r="M17" s="52"/>
      <c r="N17" s="52"/>
      <c r="O17" s="52"/>
      <c r="P17" s="52"/>
      <c r="Q17" s="52"/>
    </row>
    <row r="18" spans="1:22">
      <c r="A18" s="116" t="s">
        <v>104</v>
      </c>
      <c r="B18" s="115" t="s">
        <v>97</v>
      </c>
      <c r="C18" s="115"/>
      <c r="D18" s="115"/>
      <c r="E18" s="115"/>
      <c r="F18" s="115" t="s">
        <v>98</v>
      </c>
      <c r="G18" s="115"/>
      <c r="H18" s="115"/>
      <c r="I18" s="115"/>
      <c r="J18" s="105" t="s">
        <v>99</v>
      </c>
      <c r="K18" s="105"/>
      <c r="L18" s="105"/>
      <c r="M18" s="105"/>
      <c r="N18" s="105" t="s">
        <v>100</v>
      </c>
      <c r="O18" s="105"/>
      <c r="P18" s="105"/>
      <c r="Q18" s="105"/>
    </row>
    <row r="19" spans="1:22">
      <c r="A19" s="117"/>
      <c r="B19" s="101" t="s">
        <v>101</v>
      </c>
      <c r="C19" s="101" t="s">
        <v>102</v>
      </c>
      <c r="D19" s="101" t="s">
        <v>103</v>
      </c>
      <c r="E19" s="101" t="s">
        <v>18</v>
      </c>
      <c r="F19" s="101" t="s">
        <v>101</v>
      </c>
      <c r="G19" s="101" t="s">
        <v>102</v>
      </c>
      <c r="H19" s="101" t="s">
        <v>103</v>
      </c>
      <c r="I19" s="101" t="s">
        <v>18</v>
      </c>
      <c r="J19" s="94" t="s">
        <v>101</v>
      </c>
      <c r="K19" s="94" t="s">
        <v>102</v>
      </c>
      <c r="L19" s="94" t="s">
        <v>103</v>
      </c>
      <c r="M19" s="94" t="s">
        <v>18</v>
      </c>
      <c r="N19" s="94" t="s">
        <v>101</v>
      </c>
      <c r="O19" s="94" t="s">
        <v>102</v>
      </c>
      <c r="P19" s="94" t="s">
        <v>103</v>
      </c>
      <c r="Q19" s="94" t="s">
        <v>18</v>
      </c>
    </row>
    <row r="20" spans="1:22">
      <c r="A20" s="103" t="s">
        <v>8</v>
      </c>
      <c r="B20" s="120">
        <v>7</v>
      </c>
      <c r="C20" s="120">
        <v>0</v>
      </c>
      <c r="D20" s="120">
        <v>0</v>
      </c>
      <c r="E20" s="120">
        <v>7</v>
      </c>
      <c r="F20" s="120">
        <v>5</v>
      </c>
      <c r="G20" s="120">
        <v>0</v>
      </c>
      <c r="H20" s="120">
        <v>0</v>
      </c>
      <c r="I20" s="120">
        <v>5</v>
      </c>
      <c r="J20" s="200">
        <v>2</v>
      </c>
      <c r="K20" s="200">
        <v>0</v>
      </c>
      <c r="L20" s="200">
        <v>0</v>
      </c>
      <c r="M20" s="200">
        <v>2</v>
      </c>
      <c r="N20" s="200">
        <v>1</v>
      </c>
      <c r="O20" s="200">
        <v>0</v>
      </c>
      <c r="P20" s="200">
        <v>0</v>
      </c>
      <c r="Q20" s="200">
        <v>1</v>
      </c>
    </row>
    <row r="21" spans="1:22">
      <c r="A21" s="103" t="s">
        <v>9</v>
      </c>
      <c r="B21" s="120">
        <v>3</v>
      </c>
      <c r="C21" s="120">
        <v>0</v>
      </c>
      <c r="D21" s="120">
        <v>0</v>
      </c>
      <c r="E21" s="120">
        <v>3</v>
      </c>
      <c r="F21" s="120">
        <v>7</v>
      </c>
      <c r="G21" s="120">
        <v>0</v>
      </c>
      <c r="H21" s="120">
        <v>0</v>
      </c>
      <c r="I21" s="120">
        <v>7</v>
      </c>
      <c r="J21" s="200">
        <v>2</v>
      </c>
      <c r="K21" s="200">
        <v>0</v>
      </c>
      <c r="L21" s="200">
        <v>0</v>
      </c>
      <c r="M21" s="200">
        <v>2</v>
      </c>
      <c r="N21" s="200">
        <v>2</v>
      </c>
      <c r="O21" s="200">
        <v>0</v>
      </c>
      <c r="P21" s="200">
        <v>0</v>
      </c>
      <c r="Q21" s="200">
        <v>2</v>
      </c>
    </row>
    <row r="22" spans="1:22">
      <c r="A22" s="103" t="s">
        <v>10</v>
      </c>
      <c r="B22" s="120">
        <v>213</v>
      </c>
      <c r="C22" s="120">
        <v>9</v>
      </c>
      <c r="D22" s="120">
        <v>1</v>
      </c>
      <c r="E22" s="120">
        <v>223</v>
      </c>
      <c r="F22" s="120">
        <v>93</v>
      </c>
      <c r="G22" s="120">
        <v>4</v>
      </c>
      <c r="H22" s="120">
        <v>0</v>
      </c>
      <c r="I22" s="120">
        <v>97</v>
      </c>
      <c r="J22" s="200">
        <v>20</v>
      </c>
      <c r="K22" s="200">
        <v>1</v>
      </c>
      <c r="L22" s="200">
        <v>0</v>
      </c>
      <c r="M22" s="200">
        <v>21</v>
      </c>
      <c r="N22" s="200">
        <v>35</v>
      </c>
      <c r="O22" s="200">
        <v>0</v>
      </c>
      <c r="P22" s="200">
        <v>0</v>
      </c>
      <c r="Q22" s="200">
        <v>35</v>
      </c>
    </row>
    <row r="23" spans="1:22">
      <c r="A23" s="103" t="s">
        <v>11</v>
      </c>
      <c r="B23" s="120">
        <v>340</v>
      </c>
      <c r="C23" s="120">
        <v>20</v>
      </c>
      <c r="D23" s="120">
        <v>2</v>
      </c>
      <c r="E23" s="120">
        <v>362</v>
      </c>
      <c r="F23" s="120">
        <v>146</v>
      </c>
      <c r="G23" s="120">
        <v>2</v>
      </c>
      <c r="H23" s="120">
        <v>1</v>
      </c>
      <c r="I23" s="120">
        <v>149</v>
      </c>
      <c r="J23" s="200">
        <v>40</v>
      </c>
      <c r="K23" s="200">
        <v>1</v>
      </c>
      <c r="L23" s="200">
        <v>1</v>
      </c>
      <c r="M23" s="200">
        <v>42</v>
      </c>
      <c r="N23" s="200">
        <v>48</v>
      </c>
      <c r="O23" s="200">
        <v>2</v>
      </c>
      <c r="P23" s="200">
        <v>0</v>
      </c>
      <c r="Q23" s="200">
        <v>50</v>
      </c>
    </row>
    <row r="24" spans="1:22">
      <c r="A24" s="103" t="s">
        <v>12</v>
      </c>
      <c r="B24" s="120">
        <v>444</v>
      </c>
      <c r="C24" s="120">
        <v>27</v>
      </c>
      <c r="D24" s="120">
        <v>2</v>
      </c>
      <c r="E24" s="120">
        <v>473</v>
      </c>
      <c r="F24" s="120">
        <v>113</v>
      </c>
      <c r="G24" s="120">
        <v>4</v>
      </c>
      <c r="H24" s="120">
        <v>2</v>
      </c>
      <c r="I24" s="120">
        <v>119</v>
      </c>
      <c r="J24" s="200">
        <v>64</v>
      </c>
      <c r="K24" s="200">
        <v>2</v>
      </c>
      <c r="L24" s="200">
        <v>1</v>
      </c>
      <c r="M24" s="200">
        <v>67</v>
      </c>
      <c r="N24" s="200">
        <v>61</v>
      </c>
      <c r="O24" s="200">
        <v>4</v>
      </c>
      <c r="P24" s="200">
        <v>1</v>
      </c>
      <c r="Q24" s="200">
        <v>66</v>
      </c>
    </row>
    <row r="25" spans="1:22">
      <c r="A25" s="103" t="s">
        <v>13</v>
      </c>
      <c r="B25" s="120">
        <v>561</v>
      </c>
      <c r="C25" s="120">
        <v>45</v>
      </c>
      <c r="D25" s="120">
        <v>0</v>
      </c>
      <c r="E25" s="120">
        <v>606</v>
      </c>
      <c r="F25" s="120">
        <v>99</v>
      </c>
      <c r="G25" s="120">
        <v>9</v>
      </c>
      <c r="H25" s="120">
        <v>1</v>
      </c>
      <c r="I25" s="120">
        <v>109</v>
      </c>
      <c r="J25" s="200">
        <v>53</v>
      </c>
      <c r="K25" s="200">
        <v>4</v>
      </c>
      <c r="L25" s="200">
        <v>0</v>
      </c>
      <c r="M25" s="200">
        <v>57</v>
      </c>
      <c r="N25" s="200">
        <v>77</v>
      </c>
      <c r="O25" s="200">
        <v>7</v>
      </c>
      <c r="P25" s="200">
        <v>1</v>
      </c>
      <c r="Q25" s="200">
        <v>85</v>
      </c>
    </row>
    <row r="26" spans="1:22">
      <c r="A26" s="103" t="s">
        <v>14</v>
      </c>
      <c r="B26" s="120">
        <v>792</v>
      </c>
      <c r="C26" s="120">
        <v>56</v>
      </c>
      <c r="D26" s="120">
        <v>5</v>
      </c>
      <c r="E26" s="120">
        <v>853</v>
      </c>
      <c r="F26" s="120">
        <v>139</v>
      </c>
      <c r="G26" s="120">
        <v>9</v>
      </c>
      <c r="H26" s="120">
        <v>3</v>
      </c>
      <c r="I26" s="120">
        <v>151</v>
      </c>
      <c r="J26" s="200">
        <v>66</v>
      </c>
      <c r="K26" s="200">
        <v>2</v>
      </c>
      <c r="L26" s="200">
        <v>0</v>
      </c>
      <c r="M26" s="200">
        <v>68</v>
      </c>
      <c r="N26" s="200">
        <v>112</v>
      </c>
      <c r="O26" s="200">
        <v>7</v>
      </c>
      <c r="P26" s="200">
        <v>0</v>
      </c>
      <c r="Q26" s="200">
        <v>119</v>
      </c>
    </row>
    <row r="27" spans="1:22">
      <c r="A27" s="103" t="s">
        <v>15</v>
      </c>
      <c r="B27" s="120">
        <v>1381</v>
      </c>
      <c r="C27" s="120">
        <v>102</v>
      </c>
      <c r="D27" s="120">
        <v>15</v>
      </c>
      <c r="E27" s="120">
        <v>1498</v>
      </c>
      <c r="F27" s="120">
        <v>180</v>
      </c>
      <c r="G27" s="120">
        <v>16</v>
      </c>
      <c r="H27" s="120">
        <v>5</v>
      </c>
      <c r="I27" s="120">
        <v>201</v>
      </c>
      <c r="J27" s="200">
        <v>160</v>
      </c>
      <c r="K27" s="200">
        <v>6</v>
      </c>
      <c r="L27" s="200">
        <v>1</v>
      </c>
      <c r="M27" s="200">
        <v>167</v>
      </c>
      <c r="N27" s="200">
        <v>241</v>
      </c>
      <c r="O27" s="200">
        <v>13</v>
      </c>
      <c r="P27" s="200">
        <v>2</v>
      </c>
      <c r="Q27" s="200">
        <v>256</v>
      </c>
    </row>
    <row r="28" spans="1:22">
      <c r="A28" s="103" t="s">
        <v>16</v>
      </c>
      <c r="B28" s="120">
        <v>1946</v>
      </c>
      <c r="C28" s="120">
        <v>144</v>
      </c>
      <c r="D28" s="120">
        <v>28</v>
      </c>
      <c r="E28" s="120">
        <v>2118</v>
      </c>
      <c r="F28" s="120">
        <v>163</v>
      </c>
      <c r="G28" s="120">
        <v>26</v>
      </c>
      <c r="H28" s="120">
        <v>7</v>
      </c>
      <c r="I28" s="120">
        <v>196</v>
      </c>
      <c r="J28" s="200">
        <v>247</v>
      </c>
      <c r="K28" s="200">
        <v>10</v>
      </c>
      <c r="L28" s="200">
        <v>0</v>
      </c>
      <c r="M28" s="200">
        <v>257</v>
      </c>
      <c r="N28" s="200">
        <v>427</v>
      </c>
      <c r="O28" s="200">
        <v>20</v>
      </c>
      <c r="P28" s="200">
        <v>6</v>
      </c>
      <c r="Q28" s="200">
        <v>453</v>
      </c>
    </row>
    <row r="29" spans="1:22">
      <c r="A29" s="103" t="s">
        <v>17</v>
      </c>
      <c r="B29" s="120">
        <v>1485</v>
      </c>
      <c r="C29" s="120">
        <v>121</v>
      </c>
      <c r="D29" s="120">
        <v>42</v>
      </c>
      <c r="E29" s="120">
        <v>1648</v>
      </c>
      <c r="F29" s="120">
        <v>90</v>
      </c>
      <c r="G29" s="120">
        <v>14</v>
      </c>
      <c r="H29" s="120">
        <v>1</v>
      </c>
      <c r="I29" s="120">
        <v>105</v>
      </c>
      <c r="J29" s="200">
        <v>144</v>
      </c>
      <c r="K29" s="200">
        <v>8</v>
      </c>
      <c r="L29" s="200">
        <v>4</v>
      </c>
      <c r="M29" s="200">
        <v>156</v>
      </c>
      <c r="N29" s="200">
        <v>267</v>
      </c>
      <c r="O29" s="200">
        <v>16</v>
      </c>
      <c r="P29" s="200">
        <v>5</v>
      </c>
      <c r="Q29" s="200">
        <v>288</v>
      </c>
    </row>
    <row r="30" spans="1:22">
      <c r="A30" s="104" t="s">
        <v>18</v>
      </c>
      <c r="B30" s="121">
        <v>7172</v>
      </c>
      <c r="C30" s="121">
        <v>524</v>
      </c>
      <c r="D30" s="121">
        <v>95</v>
      </c>
      <c r="E30" s="121">
        <v>7791</v>
      </c>
      <c r="F30" s="121">
        <v>1035</v>
      </c>
      <c r="G30" s="121">
        <v>84</v>
      </c>
      <c r="H30" s="121">
        <v>20</v>
      </c>
      <c r="I30" s="121">
        <v>1139</v>
      </c>
      <c r="J30" s="149">
        <v>798</v>
      </c>
      <c r="K30" s="149">
        <v>34</v>
      </c>
      <c r="L30" s="149">
        <v>7</v>
      </c>
      <c r="M30" s="149">
        <v>839</v>
      </c>
      <c r="N30" s="149">
        <v>1271</v>
      </c>
      <c r="O30" s="149">
        <v>69</v>
      </c>
      <c r="P30" s="149">
        <v>15</v>
      </c>
      <c r="Q30" s="149">
        <v>1355</v>
      </c>
      <c r="S30" s="209"/>
      <c r="U30" s="209"/>
      <c r="V30" s="209"/>
    </row>
    <row r="31" spans="1:22">
      <c r="J31" s="52"/>
      <c r="K31" s="52"/>
      <c r="L31" s="52"/>
      <c r="M31" s="52"/>
      <c r="N31" s="52"/>
      <c r="O31" s="52"/>
      <c r="P31" s="52"/>
      <c r="Q31" s="52"/>
      <c r="S31" s="209"/>
      <c r="U31" s="209"/>
      <c r="V31" s="209"/>
    </row>
    <row r="32" spans="1:22">
      <c r="J32" s="52"/>
      <c r="K32" s="52"/>
      <c r="L32" s="52"/>
      <c r="M32" s="52"/>
      <c r="N32" s="52"/>
      <c r="O32" s="52"/>
      <c r="P32" s="52"/>
      <c r="Q32" s="52"/>
    </row>
    <row r="33" spans="1:22">
      <c r="A33" s="208" t="s">
        <v>107</v>
      </c>
      <c r="J33" s="52"/>
      <c r="K33" s="52"/>
      <c r="L33" s="52"/>
      <c r="M33" s="52"/>
      <c r="N33" s="52"/>
      <c r="O33" s="52"/>
      <c r="P33" s="52"/>
      <c r="Q33" s="52"/>
    </row>
    <row r="34" spans="1:22">
      <c r="A34" s="116" t="s">
        <v>104</v>
      </c>
      <c r="B34" s="115" t="s">
        <v>97</v>
      </c>
      <c r="C34" s="115"/>
      <c r="D34" s="115"/>
      <c r="E34" s="115"/>
      <c r="F34" s="115" t="s">
        <v>98</v>
      </c>
      <c r="G34" s="115"/>
      <c r="H34" s="115"/>
      <c r="I34" s="115"/>
      <c r="J34" s="105" t="s">
        <v>99</v>
      </c>
      <c r="K34" s="105"/>
      <c r="L34" s="105"/>
      <c r="M34" s="105"/>
      <c r="N34" s="105" t="s">
        <v>100</v>
      </c>
      <c r="O34" s="105"/>
      <c r="P34" s="105"/>
      <c r="Q34" s="105"/>
    </row>
    <row r="35" spans="1:22">
      <c r="A35" s="117"/>
      <c r="B35" s="101" t="s">
        <v>101</v>
      </c>
      <c r="C35" s="101" t="s">
        <v>102</v>
      </c>
      <c r="D35" s="101" t="s">
        <v>103</v>
      </c>
      <c r="E35" s="101" t="s">
        <v>18</v>
      </c>
      <c r="F35" s="101" t="s">
        <v>101</v>
      </c>
      <c r="G35" s="101" t="s">
        <v>102</v>
      </c>
      <c r="H35" s="101" t="s">
        <v>103</v>
      </c>
      <c r="I35" s="101" t="s">
        <v>18</v>
      </c>
      <c r="J35" s="94" t="s">
        <v>101</v>
      </c>
      <c r="K35" s="94" t="s">
        <v>102</v>
      </c>
      <c r="L35" s="94" t="s">
        <v>103</v>
      </c>
      <c r="M35" s="94" t="s">
        <v>18</v>
      </c>
      <c r="N35" s="94" t="s">
        <v>101</v>
      </c>
      <c r="O35" s="94" t="s">
        <v>102</v>
      </c>
      <c r="P35" s="94" t="s">
        <v>103</v>
      </c>
      <c r="Q35" s="94" t="s">
        <v>18</v>
      </c>
    </row>
    <row r="36" spans="1:22">
      <c r="A36" s="103" t="s">
        <v>8</v>
      </c>
      <c r="B36" s="120">
        <v>1</v>
      </c>
      <c r="C36" s="120">
        <v>0</v>
      </c>
      <c r="D36" s="120">
        <v>0</v>
      </c>
      <c r="E36" s="120">
        <v>1</v>
      </c>
      <c r="F36" s="120">
        <v>7</v>
      </c>
      <c r="G36" s="120">
        <v>0</v>
      </c>
      <c r="H36" s="120">
        <v>0</v>
      </c>
      <c r="I36" s="120">
        <v>7</v>
      </c>
      <c r="J36" s="200">
        <v>0</v>
      </c>
      <c r="K36" s="200">
        <v>0</v>
      </c>
      <c r="L36" s="200">
        <v>0</v>
      </c>
      <c r="M36" s="200">
        <v>0</v>
      </c>
      <c r="N36" s="200">
        <v>6</v>
      </c>
      <c r="O36" s="200">
        <v>0</v>
      </c>
      <c r="P36" s="200">
        <v>0</v>
      </c>
      <c r="Q36" s="200">
        <v>6</v>
      </c>
    </row>
    <row r="37" spans="1:22">
      <c r="A37" s="103" t="s">
        <v>9</v>
      </c>
      <c r="B37" s="120">
        <v>3</v>
      </c>
      <c r="C37" s="120">
        <v>0</v>
      </c>
      <c r="D37" s="120">
        <v>0</v>
      </c>
      <c r="E37" s="120">
        <v>3</v>
      </c>
      <c r="F37" s="120">
        <v>0</v>
      </c>
      <c r="G37" s="120">
        <v>2</v>
      </c>
      <c r="H37" s="120">
        <v>0</v>
      </c>
      <c r="I37" s="120">
        <v>2</v>
      </c>
      <c r="J37" s="200">
        <v>1</v>
      </c>
      <c r="K37" s="200">
        <v>0</v>
      </c>
      <c r="L37" s="200">
        <v>0</v>
      </c>
      <c r="M37" s="200">
        <v>1</v>
      </c>
      <c r="N37" s="200">
        <v>2</v>
      </c>
      <c r="O37" s="200">
        <v>0</v>
      </c>
      <c r="P37" s="200">
        <v>0</v>
      </c>
      <c r="Q37" s="200">
        <v>2</v>
      </c>
    </row>
    <row r="38" spans="1:22">
      <c r="A38" s="103" t="s">
        <v>10</v>
      </c>
      <c r="B38" s="120">
        <v>174</v>
      </c>
      <c r="C38" s="120">
        <v>5</v>
      </c>
      <c r="D38" s="120">
        <v>0</v>
      </c>
      <c r="E38" s="120">
        <v>179</v>
      </c>
      <c r="F38" s="120">
        <v>82</v>
      </c>
      <c r="G38" s="120">
        <v>4</v>
      </c>
      <c r="H38" s="120">
        <v>0</v>
      </c>
      <c r="I38" s="120">
        <v>86</v>
      </c>
      <c r="J38" s="200">
        <v>24</v>
      </c>
      <c r="K38" s="200">
        <v>1</v>
      </c>
      <c r="L38" s="200">
        <v>0</v>
      </c>
      <c r="M38" s="200">
        <v>25</v>
      </c>
      <c r="N38" s="200">
        <v>21</v>
      </c>
      <c r="O38" s="200">
        <v>0</v>
      </c>
      <c r="P38" s="200">
        <v>0</v>
      </c>
      <c r="Q38" s="200">
        <v>21</v>
      </c>
    </row>
    <row r="39" spans="1:22">
      <c r="A39" s="103" t="s">
        <v>11</v>
      </c>
      <c r="B39" s="120">
        <v>311</v>
      </c>
      <c r="C39" s="120">
        <v>13</v>
      </c>
      <c r="D39" s="120">
        <v>0</v>
      </c>
      <c r="E39" s="120">
        <v>324</v>
      </c>
      <c r="F39" s="120">
        <v>110</v>
      </c>
      <c r="G39" s="120">
        <v>3</v>
      </c>
      <c r="H39" s="120">
        <v>0</v>
      </c>
      <c r="I39" s="120">
        <v>113</v>
      </c>
      <c r="J39" s="200">
        <v>38</v>
      </c>
      <c r="K39" s="200">
        <v>2</v>
      </c>
      <c r="L39" s="200">
        <v>0</v>
      </c>
      <c r="M39" s="200">
        <v>40</v>
      </c>
      <c r="N39" s="200">
        <v>39</v>
      </c>
      <c r="O39" s="200">
        <v>1</v>
      </c>
      <c r="P39" s="200">
        <v>0</v>
      </c>
      <c r="Q39" s="200">
        <v>40</v>
      </c>
    </row>
    <row r="40" spans="1:22">
      <c r="A40" s="103" t="s">
        <v>12</v>
      </c>
      <c r="B40" s="120">
        <v>312</v>
      </c>
      <c r="C40" s="120">
        <v>18</v>
      </c>
      <c r="D40" s="120">
        <v>0</v>
      </c>
      <c r="E40" s="120">
        <v>330</v>
      </c>
      <c r="F40" s="120">
        <v>99</v>
      </c>
      <c r="G40" s="120">
        <v>5</v>
      </c>
      <c r="H40" s="120">
        <v>0</v>
      </c>
      <c r="I40" s="120">
        <v>104</v>
      </c>
      <c r="J40" s="200">
        <v>44</v>
      </c>
      <c r="K40" s="200">
        <v>7</v>
      </c>
      <c r="L40" s="200">
        <v>0</v>
      </c>
      <c r="M40" s="200">
        <v>51</v>
      </c>
      <c r="N40" s="200">
        <v>64</v>
      </c>
      <c r="O40" s="200">
        <v>3</v>
      </c>
      <c r="P40" s="200">
        <v>0</v>
      </c>
      <c r="Q40" s="200">
        <v>67</v>
      </c>
    </row>
    <row r="41" spans="1:22">
      <c r="A41" s="103" t="s">
        <v>13</v>
      </c>
      <c r="B41" s="120">
        <v>261</v>
      </c>
      <c r="C41" s="120">
        <v>16</v>
      </c>
      <c r="D41" s="120">
        <v>0</v>
      </c>
      <c r="E41" s="120">
        <v>277</v>
      </c>
      <c r="F41" s="120">
        <v>71</v>
      </c>
      <c r="G41" s="120">
        <v>4</v>
      </c>
      <c r="H41" s="120">
        <v>0</v>
      </c>
      <c r="I41" s="120">
        <v>75</v>
      </c>
      <c r="J41" s="200">
        <v>34</v>
      </c>
      <c r="K41" s="200">
        <v>3</v>
      </c>
      <c r="L41" s="200">
        <v>0</v>
      </c>
      <c r="M41" s="200">
        <v>37</v>
      </c>
      <c r="N41" s="200">
        <v>60</v>
      </c>
      <c r="O41" s="200">
        <v>10</v>
      </c>
      <c r="P41" s="200">
        <v>0</v>
      </c>
      <c r="Q41" s="200">
        <v>70</v>
      </c>
    </row>
    <row r="42" spans="1:22">
      <c r="A42" s="103" t="s">
        <v>14</v>
      </c>
      <c r="B42" s="120">
        <v>250</v>
      </c>
      <c r="C42" s="120">
        <v>16</v>
      </c>
      <c r="D42" s="120">
        <v>0</v>
      </c>
      <c r="E42" s="120">
        <v>266</v>
      </c>
      <c r="F42" s="120">
        <v>64</v>
      </c>
      <c r="G42" s="120">
        <v>7</v>
      </c>
      <c r="H42" s="120">
        <v>0</v>
      </c>
      <c r="I42" s="120">
        <v>71</v>
      </c>
      <c r="J42" s="200">
        <v>55</v>
      </c>
      <c r="K42" s="200">
        <v>4</v>
      </c>
      <c r="L42" s="200">
        <v>1</v>
      </c>
      <c r="M42" s="200">
        <v>60</v>
      </c>
      <c r="N42" s="200">
        <v>70</v>
      </c>
      <c r="O42" s="200">
        <v>5</v>
      </c>
      <c r="P42" s="200">
        <v>0</v>
      </c>
      <c r="Q42" s="200">
        <v>75</v>
      </c>
    </row>
    <row r="43" spans="1:22">
      <c r="A43" s="103" t="s">
        <v>15</v>
      </c>
      <c r="B43" s="120">
        <v>469</v>
      </c>
      <c r="C43" s="120">
        <v>25</v>
      </c>
      <c r="D43" s="120">
        <v>4</v>
      </c>
      <c r="E43" s="120">
        <v>498</v>
      </c>
      <c r="F43" s="120">
        <v>99</v>
      </c>
      <c r="G43" s="120">
        <v>6</v>
      </c>
      <c r="H43" s="120">
        <v>1</v>
      </c>
      <c r="I43" s="120">
        <v>106</v>
      </c>
      <c r="J43" s="200">
        <v>127</v>
      </c>
      <c r="K43" s="200">
        <v>3</v>
      </c>
      <c r="L43" s="200">
        <v>1</v>
      </c>
      <c r="M43" s="200">
        <v>131</v>
      </c>
      <c r="N43" s="200">
        <v>171</v>
      </c>
      <c r="O43" s="200">
        <v>8</v>
      </c>
      <c r="P43" s="200">
        <v>1</v>
      </c>
      <c r="Q43" s="200">
        <v>180</v>
      </c>
    </row>
    <row r="44" spans="1:22">
      <c r="A44" s="103" t="s">
        <v>16</v>
      </c>
      <c r="B44" s="120">
        <v>1095</v>
      </c>
      <c r="C44" s="120">
        <v>56</v>
      </c>
      <c r="D44" s="120">
        <v>14</v>
      </c>
      <c r="E44" s="120">
        <v>1165</v>
      </c>
      <c r="F44" s="120">
        <v>93</v>
      </c>
      <c r="G44" s="120">
        <v>9</v>
      </c>
      <c r="H44" s="120">
        <v>0</v>
      </c>
      <c r="I44" s="120">
        <v>102</v>
      </c>
      <c r="J44" s="200">
        <v>282</v>
      </c>
      <c r="K44" s="200">
        <v>8</v>
      </c>
      <c r="L44" s="200">
        <v>2</v>
      </c>
      <c r="M44" s="200">
        <v>292</v>
      </c>
      <c r="N44" s="200">
        <v>280</v>
      </c>
      <c r="O44" s="200">
        <v>12</v>
      </c>
      <c r="P44" s="200">
        <v>2</v>
      </c>
      <c r="Q44" s="200">
        <v>294</v>
      </c>
    </row>
    <row r="45" spans="1:22">
      <c r="A45" s="103" t="s">
        <v>17</v>
      </c>
      <c r="B45" s="120">
        <v>1334</v>
      </c>
      <c r="C45" s="120">
        <v>47</v>
      </c>
      <c r="D45" s="120">
        <v>34</v>
      </c>
      <c r="E45" s="120">
        <v>1415</v>
      </c>
      <c r="F45" s="120">
        <v>60</v>
      </c>
      <c r="G45" s="120">
        <v>7</v>
      </c>
      <c r="H45" s="120">
        <v>2</v>
      </c>
      <c r="I45" s="120">
        <v>69</v>
      </c>
      <c r="J45" s="200">
        <v>292</v>
      </c>
      <c r="K45" s="200">
        <v>6</v>
      </c>
      <c r="L45" s="200">
        <v>4</v>
      </c>
      <c r="M45" s="200">
        <v>302</v>
      </c>
      <c r="N45" s="200">
        <v>256</v>
      </c>
      <c r="O45" s="200">
        <v>5</v>
      </c>
      <c r="P45" s="200">
        <v>8</v>
      </c>
      <c r="Q45" s="200">
        <v>269</v>
      </c>
    </row>
    <row r="46" spans="1:22">
      <c r="A46" s="104" t="s">
        <v>18</v>
      </c>
      <c r="B46" s="121">
        <v>4210</v>
      </c>
      <c r="C46" s="121">
        <v>196</v>
      </c>
      <c r="D46" s="121">
        <v>52</v>
      </c>
      <c r="E46" s="121">
        <v>4458</v>
      </c>
      <c r="F46" s="121">
        <v>685</v>
      </c>
      <c r="G46" s="121">
        <v>47</v>
      </c>
      <c r="H46" s="121">
        <v>3</v>
      </c>
      <c r="I46" s="121">
        <v>735</v>
      </c>
      <c r="J46" s="149">
        <v>897</v>
      </c>
      <c r="K46" s="149">
        <v>34</v>
      </c>
      <c r="L46" s="149">
        <v>8</v>
      </c>
      <c r="M46" s="149">
        <v>939</v>
      </c>
      <c r="N46" s="149">
        <v>969</v>
      </c>
      <c r="O46" s="149">
        <v>44</v>
      </c>
      <c r="P46" s="149">
        <v>11</v>
      </c>
      <c r="Q46" s="149">
        <v>1024</v>
      </c>
      <c r="S46" s="209"/>
      <c r="U46" s="209"/>
      <c r="V46" s="209"/>
    </row>
    <row r="47" spans="1:22">
      <c r="S47" s="209"/>
      <c r="U47" s="209"/>
      <c r="V47" s="209"/>
    </row>
  </sheetData>
  <mergeCells count="15">
    <mergeCell ref="A2:A3"/>
    <mergeCell ref="B2:E2"/>
    <mergeCell ref="F2:I2"/>
    <mergeCell ref="J2:M2"/>
    <mergeCell ref="N2:Q2"/>
    <mergeCell ref="A34:A35"/>
    <mergeCell ref="B34:E34"/>
    <mergeCell ref="F34:I34"/>
    <mergeCell ref="J34:M34"/>
    <mergeCell ref="N34:Q34"/>
    <mergeCell ref="A18:A19"/>
    <mergeCell ref="B18:E18"/>
    <mergeCell ref="F18:I18"/>
    <mergeCell ref="J18:M18"/>
    <mergeCell ref="N18:Q18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4" sqref="A14"/>
    </sheetView>
  </sheetViews>
  <sheetFormatPr defaultColWidth="9" defaultRowHeight="12.75"/>
  <cols>
    <col min="1" max="1" width="9" style="7" customWidth="1"/>
    <col min="2" max="16384" width="9" style="7"/>
  </cols>
  <sheetData>
    <row r="1" spans="1:8">
      <c r="A1" s="6" t="s">
        <v>113</v>
      </c>
    </row>
    <row r="2" spans="1:8">
      <c r="A2" s="101" t="s">
        <v>112</v>
      </c>
      <c r="B2" s="101" t="s">
        <v>108</v>
      </c>
      <c r="C2" s="101" t="s">
        <v>109</v>
      </c>
      <c r="D2" s="101" t="s">
        <v>110</v>
      </c>
      <c r="E2" s="101" t="s">
        <v>109</v>
      </c>
      <c r="F2" s="101" t="s">
        <v>111</v>
      </c>
      <c r="G2" s="101" t="s">
        <v>109</v>
      </c>
      <c r="H2" s="101" t="s">
        <v>18</v>
      </c>
    </row>
    <row r="3" spans="1:8">
      <c r="A3" s="103" t="s">
        <v>8</v>
      </c>
      <c r="B3" s="120">
        <v>8</v>
      </c>
      <c r="C3" s="146">
        <v>27.586206896551722</v>
      </c>
      <c r="D3" s="120">
        <v>12</v>
      </c>
      <c r="E3" s="146">
        <v>41.379310344827587</v>
      </c>
      <c r="F3" s="120">
        <v>9</v>
      </c>
      <c r="G3" s="146">
        <v>31.03448275862069</v>
      </c>
      <c r="H3" s="120">
        <v>29</v>
      </c>
    </row>
    <row r="4" spans="1:8">
      <c r="A4" s="103" t="s">
        <v>9</v>
      </c>
      <c r="B4" s="120">
        <v>6</v>
      </c>
      <c r="C4" s="146">
        <v>27.27272727272727</v>
      </c>
      <c r="D4" s="120">
        <v>9</v>
      </c>
      <c r="E4" s="146">
        <v>40.909090909090914</v>
      </c>
      <c r="F4" s="120">
        <v>7</v>
      </c>
      <c r="G4" s="146">
        <v>31.818181818181817</v>
      </c>
      <c r="H4" s="120">
        <v>22</v>
      </c>
    </row>
    <row r="5" spans="1:8">
      <c r="A5" s="103" t="s">
        <v>10</v>
      </c>
      <c r="B5" s="120">
        <v>402</v>
      </c>
      <c r="C5" s="146">
        <v>58.515283842794766</v>
      </c>
      <c r="D5" s="120">
        <v>183</v>
      </c>
      <c r="E5" s="146">
        <v>26.637554585152838</v>
      </c>
      <c r="F5" s="120">
        <v>102</v>
      </c>
      <c r="G5" s="146">
        <v>14.847161572052403</v>
      </c>
      <c r="H5" s="120">
        <v>687</v>
      </c>
    </row>
    <row r="6" spans="1:8">
      <c r="A6" s="103" t="s">
        <v>11</v>
      </c>
      <c r="B6" s="120">
        <v>686</v>
      </c>
      <c r="C6" s="146">
        <v>61.250000000000007</v>
      </c>
      <c r="D6" s="120">
        <v>262</v>
      </c>
      <c r="E6" s="146">
        <v>23.392857142857142</v>
      </c>
      <c r="F6" s="120">
        <v>172</v>
      </c>
      <c r="G6" s="146">
        <v>15.357142857142858</v>
      </c>
      <c r="H6" s="120">
        <v>1120</v>
      </c>
    </row>
    <row r="7" spans="1:8">
      <c r="A7" s="103" t="s">
        <v>12</v>
      </c>
      <c r="B7" s="120">
        <v>803</v>
      </c>
      <c r="C7" s="146">
        <v>62.88175411119812</v>
      </c>
      <c r="D7" s="120">
        <v>223</v>
      </c>
      <c r="E7" s="146">
        <v>17.462803445575567</v>
      </c>
      <c r="F7" s="120">
        <v>251</v>
      </c>
      <c r="G7" s="146">
        <v>19.655442443226313</v>
      </c>
      <c r="H7" s="120">
        <v>1277</v>
      </c>
    </row>
    <row r="8" spans="1:8">
      <c r="A8" s="103" t="s">
        <v>13</v>
      </c>
      <c r="B8" s="120">
        <v>883</v>
      </c>
      <c r="C8" s="146">
        <v>67.097264437689972</v>
      </c>
      <c r="D8" s="120">
        <v>184</v>
      </c>
      <c r="E8" s="146">
        <v>13.98176291793313</v>
      </c>
      <c r="F8" s="120">
        <v>249</v>
      </c>
      <c r="G8" s="146">
        <v>18.920972644376899</v>
      </c>
      <c r="H8" s="120">
        <v>1316</v>
      </c>
    </row>
    <row r="9" spans="1:8">
      <c r="A9" s="103" t="s">
        <v>14</v>
      </c>
      <c r="B9" s="120">
        <v>1119</v>
      </c>
      <c r="C9" s="146">
        <v>67.288033674082982</v>
      </c>
      <c r="D9" s="120">
        <v>222</v>
      </c>
      <c r="E9" s="146">
        <v>13.349368610944076</v>
      </c>
      <c r="F9" s="120">
        <v>322</v>
      </c>
      <c r="G9" s="146">
        <v>19.362597714972939</v>
      </c>
      <c r="H9" s="120">
        <v>1663</v>
      </c>
    </row>
    <row r="10" spans="1:8">
      <c r="A10" s="103" t="s">
        <v>15</v>
      </c>
      <c r="B10" s="120">
        <v>1996</v>
      </c>
      <c r="C10" s="146">
        <v>65.722752716496544</v>
      </c>
      <c r="D10" s="120">
        <v>307</v>
      </c>
      <c r="E10" s="146">
        <v>10.108659861705631</v>
      </c>
      <c r="F10" s="120">
        <v>734</v>
      </c>
      <c r="G10" s="146">
        <v>24.168587421797827</v>
      </c>
      <c r="H10" s="120">
        <v>3037</v>
      </c>
    </row>
    <row r="11" spans="1:8">
      <c r="A11" s="103" t="s">
        <v>16</v>
      </c>
      <c r="B11" s="120">
        <v>3283</v>
      </c>
      <c r="C11" s="146">
        <v>67.315972934180849</v>
      </c>
      <c r="D11" s="120">
        <v>298</v>
      </c>
      <c r="E11" s="146">
        <v>6.1103137174492517</v>
      </c>
      <c r="F11" s="120">
        <v>1296</v>
      </c>
      <c r="G11" s="146">
        <v>26.5737133483699</v>
      </c>
      <c r="H11" s="120">
        <v>4877</v>
      </c>
    </row>
    <row r="12" spans="1:8">
      <c r="A12" s="103" t="s">
        <v>17</v>
      </c>
      <c r="B12" s="120">
        <v>3063</v>
      </c>
      <c r="C12" s="146">
        <v>72.036688617121357</v>
      </c>
      <c r="D12" s="120">
        <v>174</v>
      </c>
      <c r="E12" s="146">
        <v>4.0921919096895571</v>
      </c>
      <c r="F12" s="120">
        <v>1015</v>
      </c>
      <c r="G12" s="146">
        <v>23.871119473189086</v>
      </c>
      <c r="H12" s="120">
        <v>4252</v>
      </c>
    </row>
    <row r="13" spans="1:8">
      <c r="A13" s="104" t="s">
        <v>18</v>
      </c>
      <c r="B13" s="121">
        <v>12249</v>
      </c>
      <c r="C13" s="150">
        <v>67.007658643326039</v>
      </c>
      <c r="D13" s="121">
        <v>1874</v>
      </c>
      <c r="E13" s="150">
        <v>10.251641137855581</v>
      </c>
      <c r="F13" s="121">
        <v>4157</v>
      </c>
      <c r="G13" s="150">
        <v>22.740700218818379</v>
      </c>
      <c r="H13" s="121">
        <v>18280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A13" sqref="A13"/>
    </sheetView>
  </sheetViews>
  <sheetFormatPr defaultColWidth="9" defaultRowHeight="12.75"/>
  <cols>
    <col min="1" max="1" width="9" style="7" customWidth="1"/>
    <col min="2" max="2" width="9" style="7"/>
    <col min="3" max="3" width="12" style="7" customWidth="1"/>
    <col min="4" max="4" width="15.875" style="7" customWidth="1"/>
    <col min="5" max="5" width="12" style="7" customWidth="1"/>
    <col min="6" max="6" width="14.375" style="7" customWidth="1"/>
    <col min="7" max="16384" width="9" style="7"/>
  </cols>
  <sheetData>
    <row r="2" spans="1:6">
      <c r="A2" s="6" t="s">
        <v>118</v>
      </c>
    </row>
    <row r="3" spans="1:6" s="204" customFormat="1" ht="38.25">
      <c r="A3" s="99"/>
      <c r="B3" s="99" t="s">
        <v>116</v>
      </c>
      <c r="C3" s="99" t="s">
        <v>119</v>
      </c>
      <c r="D3" s="99" t="s">
        <v>115</v>
      </c>
      <c r="E3" s="99" t="s">
        <v>117</v>
      </c>
      <c r="F3" s="207" t="s">
        <v>295</v>
      </c>
    </row>
    <row r="4" spans="1:6">
      <c r="A4" s="103">
        <v>2007</v>
      </c>
      <c r="B4" s="120">
        <v>25311</v>
      </c>
      <c r="C4" s="120">
        <v>1018</v>
      </c>
      <c r="D4" s="120">
        <v>24293</v>
      </c>
      <c r="E4" s="120">
        <v>842</v>
      </c>
      <c r="F4" s="146">
        <v>3.4660190178240646</v>
      </c>
    </row>
    <row r="5" spans="1:6">
      <c r="A5" s="103">
        <v>2008</v>
      </c>
      <c r="B5" s="120">
        <v>24760</v>
      </c>
      <c r="C5" s="120">
        <v>652</v>
      </c>
      <c r="D5" s="120">
        <v>24108</v>
      </c>
      <c r="E5" s="120">
        <v>945</v>
      </c>
      <c r="F5" s="146">
        <v>3.9198606271776999</v>
      </c>
    </row>
    <row r="6" spans="1:6">
      <c r="A6" s="103">
        <v>2009</v>
      </c>
      <c r="B6" s="120">
        <v>24170</v>
      </c>
      <c r="C6" s="120">
        <v>424</v>
      </c>
      <c r="D6" s="120">
        <v>23746</v>
      </c>
      <c r="E6" s="120">
        <v>938</v>
      </c>
      <c r="F6" s="146">
        <v>3.9501389707740255</v>
      </c>
    </row>
    <row r="7" spans="1:6">
      <c r="A7" s="103">
        <v>2010</v>
      </c>
      <c r="B7" s="120">
        <v>23261</v>
      </c>
      <c r="C7" s="120">
        <v>333</v>
      </c>
      <c r="D7" s="120">
        <v>22928</v>
      </c>
      <c r="E7" s="120">
        <v>952</v>
      </c>
      <c r="F7" s="146">
        <v>4.1521284019539433</v>
      </c>
    </row>
    <row r="8" spans="1:6">
      <c r="A8" s="103">
        <v>2011</v>
      </c>
      <c r="B8" s="120">
        <v>22681</v>
      </c>
      <c r="C8" s="120">
        <v>388</v>
      </c>
      <c r="D8" s="120">
        <v>22293</v>
      </c>
      <c r="E8" s="120">
        <v>921</v>
      </c>
      <c r="F8" s="146">
        <v>4.1313416767595212</v>
      </c>
    </row>
    <row r="9" spans="1:6">
      <c r="A9" s="103">
        <v>2012</v>
      </c>
      <c r="B9" s="120">
        <v>21283</v>
      </c>
      <c r="C9" s="120">
        <v>659</v>
      </c>
      <c r="D9" s="120">
        <v>20624</v>
      </c>
      <c r="E9" s="120">
        <v>1069</v>
      </c>
      <c r="F9" s="146">
        <v>5.1832816136539961</v>
      </c>
    </row>
    <row r="10" spans="1:6">
      <c r="A10" s="103">
        <v>2013</v>
      </c>
      <c r="B10" s="120">
        <v>20495</v>
      </c>
      <c r="C10" s="120">
        <v>842</v>
      </c>
      <c r="D10" s="120">
        <v>19653</v>
      </c>
      <c r="E10" s="120">
        <v>1064</v>
      </c>
      <c r="F10" s="146">
        <v>5.413931715259757</v>
      </c>
    </row>
    <row r="11" spans="1:6">
      <c r="A11" s="103">
        <v>2014</v>
      </c>
      <c r="B11" s="120">
        <v>19615</v>
      </c>
      <c r="C11" s="120">
        <v>787</v>
      </c>
      <c r="D11" s="120">
        <v>18828</v>
      </c>
      <c r="E11" s="120">
        <v>1101</v>
      </c>
      <c r="F11" s="146">
        <v>5.8476736775015938</v>
      </c>
    </row>
    <row r="12" spans="1:6">
      <c r="A12" s="104">
        <v>2015</v>
      </c>
      <c r="B12" s="121">
        <v>18280</v>
      </c>
      <c r="C12" s="121">
        <v>720</v>
      </c>
      <c r="D12" s="121">
        <v>17560</v>
      </c>
      <c r="E12" s="121">
        <v>1164</v>
      </c>
      <c r="F12" s="150">
        <v>6.6287015945330294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16" sqref="A16"/>
    </sheetView>
  </sheetViews>
  <sheetFormatPr defaultColWidth="9" defaultRowHeight="12.75"/>
  <cols>
    <col min="1" max="1" width="9" style="7" customWidth="1"/>
    <col min="2" max="2" width="9" style="7"/>
    <col min="3" max="3" width="14.625" style="7" customWidth="1"/>
    <col min="4" max="4" width="9" style="7"/>
    <col min="5" max="5" width="14.625" style="7" customWidth="1"/>
    <col min="6" max="6" width="9" style="7"/>
    <col min="7" max="7" width="14.625" style="7" customWidth="1"/>
    <col min="8" max="16384" width="9" style="7"/>
  </cols>
  <sheetData>
    <row r="1" spans="1:11">
      <c r="A1" s="6" t="s">
        <v>124</v>
      </c>
    </row>
    <row r="2" spans="1:11">
      <c r="A2" s="102"/>
      <c r="B2" s="115" t="s">
        <v>18</v>
      </c>
      <c r="C2" s="115"/>
      <c r="D2" s="115" t="s">
        <v>120</v>
      </c>
      <c r="E2" s="115"/>
      <c r="F2" s="115" t="s">
        <v>121</v>
      </c>
      <c r="G2" s="115"/>
    </row>
    <row r="3" spans="1:11" s="204" customFormat="1" ht="38.25">
      <c r="A3" s="98" t="s">
        <v>112</v>
      </c>
      <c r="B3" s="98" t="s">
        <v>122</v>
      </c>
      <c r="C3" s="98" t="s">
        <v>123</v>
      </c>
      <c r="D3" s="98" t="s">
        <v>122</v>
      </c>
      <c r="E3" s="98" t="s">
        <v>123</v>
      </c>
      <c r="F3" s="98" t="s">
        <v>122</v>
      </c>
      <c r="G3" s="98" t="s">
        <v>123</v>
      </c>
      <c r="I3" s="205"/>
      <c r="J3" s="205"/>
      <c r="K3" s="205"/>
    </row>
    <row r="4" spans="1:11">
      <c r="A4" s="103" t="s">
        <v>8</v>
      </c>
      <c r="B4" s="120">
        <v>3</v>
      </c>
      <c r="C4" s="146">
        <v>10.714285714285714</v>
      </c>
      <c r="D4" s="120">
        <v>2</v>
      </c>
      <c r="E4" s="146">
        <v>14.285714285714285</v>
      </c>
      <c r="F4" s="120">
        <v>1</v>
      </c>
      <c r="G4" s="146">
        <v>7.1428571428571423</v>
      </c>
    </row>
    <row r="5" spans="1:11">
      <c r="A5" s="103" t="s">
        <v>9</v>
      </c>
      <c r="B5" s="120">
        <v>6</v>
      </c>
      <c r="C5" s="146">
        <v>28.571428571428569</v>
      </c>
      <c r="D5" s="120">
        <v>4</v>
      </c>
      <c r="E5" s="146">
        <v>30.76923076923077</v>
      </c>
      <c r="F5" s="120">
        <v>2</v>
      </c>
      <c r="G5" s="146">
        <v>25</v>
      </c>
    </row>
    <row r="6" spans="1:11">
      <c r="A6" s="103" t="s">
        <v>10</v>
      </c>
      <c r="B6" s="120">
        <v>353</v>
      </c>
      <c r="C6" s="146">
        <v>52.608047690014899</v>
      </c>
      <c r="D6" s="120">
        <v>202</v>
      </c>
      <c r="E6" s="146">
        <v>54.594594594594589</v>
      </c>
      <c r="F6" s="120">
        <v>151</v>
      </c>
      <c r="G6" s="146">
        <v>50.166112956810629</v>
      </c>
    </row>
    <row r="7" spans="1:11">
      <c r="A7" s="103" t="s">
        <v>11</v>
      </c>
      <c r="B7" s="120">
        <v>423</v>
      </c>
      <c r="C7" s="146">
        <v>38.48953594176524</v>
      </c>
      <c r="D7" s="120">
        <v>221</v>
      </c>
      <c r="E7" s="146">
        <v>37.018425460636514</v>
      </c>
      <c r="F7" s="120">
        <v>202</v>
      </c>
      <c r="G7" s="146">
        <v>40.239043824701191</v>
      </c>
    </row>
    <row r="8" spans="1:11">
      <c r="A8" s="103" t="s">
        <v>12</v>
      </c>
      <c r="B8" s="120">
        <v>174</v>
      </c>
      <c r="C8" s="146">
        <v>14.123376623376624</v>
      </c>
      <c r="D8" s="120">
        <v>57</v>
      </c>
      <c r="E8" s="146">
        <v>8.2489146164978298</v>
      </c>
      <c r="F8" s="120">
        <v>117</v>
      </c>
      <c r="G8" s="146">
        <v>21.626617375231053</v>
      </c>
    </row>
    <row r="9" spans="1:11">
      <c r="A9" s="103" t="s">
        <v>13</v>
      </c>
      <c r="B9" s="120">
        <v>101</v>
      </c>
      <c r="C9" s="146">
        <v>8.0350039777247417</v>
      </c>
      <c r="D9" s="120">
        <v>38</v>
      </c>
      <c r="E9" s="146">
        <v>4.6625766871165641</v>
      </c>
      <c r="F9" s="120">
        <v>63</v>
      </c>
      <c r="G9" s="146">
        <v>14.25339366515837</v>
      </c>
    </row>
    <row r="10" spans="1:11">
      <c r="A10" s="103" t="s">
        <v>14</v>
      </c>
      <c r="B10" s="120">
        <v>46</v>
      </c>
      <c r="C10" s="146">
        <v>2.8840125391849529</v>
      </c>
      <c r="D10" s="120">
        <v>22</v>
      </c>
      <c r="E10" s="146">
        <v>1.9197207678883073</v>
      </c>
      <c r="F10" s="120">
        <v>24</v>
      </c>
      <c r="G10" s="146">
        <v>5.3452115812917596</v>
      </c>
    </row>
    <row r="11" spans="1:11">
      <c r="A11" s="103" t="s">
        <v>15</v>
      </c>
      <c r="B11" s="120">
        <v>22</v>
      </c>
      <c r="C11" s="146">
        <v>0.75809786354238462</v>
      </c>
      <c r="D11" s="120">
        <v>13</v>
      </c>
      <c r="E11" s="146">
        <v>0.64039408866995073</v>
      </c>
      <c r="F11" s="120">
        <v>9</v>
      </c>
      <c r="G11" s="146">
        <v>1.0321100917431194</v>
      </c>
    </row>
    <row r="12" spans="1:11">
      <c r="A12" s="103" t="s">
        <v>16</v>
      </c>
      <c r="B12" s="120">
        <v>18</v>
      </c>
      <c r="C12" s="146">
        <v>0.38477982043608383</v>
      </c>
      <c r="D12" s="120">
        <v>12</v>
      </c>
      <c r="E12" s="146">
        <v>0.41365046535677358</v>
      </c>
      <c r="F12" s="120">
        <v>6</v>
      </c>
      <c r="G12" s="146">
        <v>0.33764772087788408</v>
      </c>
    </row>
    <row r="13" spans="1:11">
      <c r="A13" s="103" t="s">
        <v>17</v>
      </c>
      <c r="B13" s="120">
        <v>18</v>
      </c>
      <c r="C13" s="146">
        <v>0.44150110375275936</v>
      </c>
      <c r="D13" s="120">
        <v>10</v>
      </c>
      <c r="E13" s="146">
        <v>0.47393364928909953</v>
      </c>
      <c r="F13" s="120">
        <v>8</v>
      </c>
      <c r="G13" s="146">
        <v>0.40671072699542449</v>
      </c>
    </row>
    <row r="14" spans="1:11">
      <c r="A14" s="104" t="s">
        <v>18</v>
      </c>
      <c r="B14" s="121">
        <v>1164</v>
      </c>
      <c r="C14" s="150">
        <v>6.6287015945330294</v>
      </c>
      <c r="D14" s="121">
        <v>581</v>
      </c>
      <c r="E14" s="150">
        <v>5.4365116496678212</v>
      </c>
      <c r="F14" s="121">
        <v>583</v>
      </c>
      <c r="G14" s="150">
        <v>8.4824676269460202</v>
      </c>
    </row>
    <row r="15" spans="1:11">
      <c r="A15" s="7" t="s">
        <v>298</v>
      </c>
    </row>
    <row r="16" spans="1:11">
      <c r="C16" s="206"/>
    </row>
  </sheetData>
  <mergeCells count="4">
    <mergeCell ref="B2:C2"/>
    <mergeCell ref="D2:E2"/>
    <mergeCell ref="F2:G2"/>
    <mergeCell ref="I3:K3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1" sqref="A11"/>
    </sheetView>
  </sheetViews>
  <sheetFormatPr defaultRowHeight="14.25"/>
  <cols>
    <col min="1" max="1" width="8.875" style="122" customWidth="1"/>
    <col min="2" max="16384" width="9" style="122"/>
  </cols>
  <sheetData>
    <row r="1" spans="1:28">
      <c r="A1" s="6" t="s">
        <v>130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111" t="s">
        <v>112</v>
      </c>
      <c r="B2" s="115">
        <v>2007</v>
      </c>
      <c r="C2" s="115"/>
      <c r="D2" s="115"/>
      <c r="E2" s="115">
        <v>2008</v>
      </c>
      <c r="F2" s="115"/>
      <c r="G2" s="115"/>
      <c r="H2" s="115">
        <v>2009</v>
      </c>
      <c r="I2" s="115"/>
      <c r="J2" s="115"/>
      <c r="K2" s="115">
        <v>2010</v>
      </c>
      <c r="L2" s="115"/>
      <c r="M2" s="115"/>
      <c r="N2" s="115">
        <v>2011</v>
      </c>
      <c r="O2" s="115"/>
      <c r="P2" s="115"/>
      <c r="Q2" s="115">
        <v>2012</v>
      </c>
      <c r="R2" s="115"/>
      <c r="S2" s="115"/>
      <c r="T2" s="115">
        <v>2013</v>
      </c>
      <c r="U2" s="115"/>
      <c r="V2" s="115"/>
      <c r="W2" s="115">
        <v>2014</v>
      </c>
      <c r="X2" s="115"/>
      <c r="Y2" s="115"/>
      <c r="Z2" s="115">
        <v>2015</v>
      </c>
      <c r="AA2" s="115"/>
      <c r="AB2" s="115"/>
    </row>
    <row r="3" spans="1:28" s="202" customFormat="1" ht="25.5">
      <c r="A3" s="201"/>
      <c r="B3" s="98" t="s">
        <v>125</v>
      </c>
      <c r="C3" s="98" t="s">
        <v>126</v>
      </c>
      <c r="D3" s="98" t="s">
        <v>127</v>
      </c>
      <c r="E3" s="98" t="s">
        <v>125</v>
      </c>
      <c r="F3" s="98" t="s">
        <v>126</v>
      </c>
      <c r="G3" s="98" t="s">
        <v>127</v>
      </c>
      <c r="H3" s="98" t="s">
        <v>125</v>
      </c>
      <c r="I3" s="98" t="s">
        <v>126</v>
      </c>
      <c r="J3" s="98" t="s">
        <v>127</v>
      </c>
      <c r="K3" s="98" t="s">
        <v>125</v>
      </c>
      <c r="L3" s="98" t="s">
        <v>126</v>
      </c>
      <c r="M3" s="98" t="s">
        <v>127</v>
      </c>
      <c r="N3" s="98" t="s">
        <v>125</v>
      </c>
      <c r="O3" s="98" t="s">
        <v>126</v>
      </c>
      <c r="P3" s="98" t="s">
        <v>127</v>
      </c>
      <c r="Q3" s="98" t="s">
        <v>125</v>
      </c>
      <c r="R3" s="98" t="s">
        <v>126</v>
      </c>
      <c r="S3" s="98" t="s">
        <v>127</v>
      </c>
      <c r="T3" s="98" t="s">
        <v>125</v>
      </c>
      <c r="U3" s="98" t="s">
        <v>126</v>
      </c>
      <c r="V3" s="98" t="s">
        <v>127</v>
      </c>
      <c r="W3" s="98" t="s">
        <v>125</v>
      </c>
      <c r="X3" s="98" t="s">
        <v>126</v>
      </c>
      <c r="Y3" s="98" t="s">
        <v>127</v>
      </c>
      <c r="Z3" s="98" t="s">
        <v>125</v>
      </c>
      <c r="AA3" s="98" t="s">
        <v>126</v>
      </c>
      <c r="AB3" s="98" t="s">
        <v>127</v>
      </c>
    </row>
    <row r="4" spans="1:28">
      <c r="A4" s="103" t="s">
        <v>128</v>
      </c>
      <c r="B4" s="120">
        <v>9</v>
      </c>
      <c r="C4" s="120">
        <v>92</v>
      </c>
      <c r="D4" s="146">
        <v>9.7826086956521738</v>
      </c>
      <c r="E4" s="120">
        <v>5</v>
      </c>
      <c r="F4" s="120">
        <v>95</v>
      </c>
      <c r="G4" s="146">
        <v>5.2631578947368416</v>
      </c>
      <c r="H4" s="120">
        <v>3</v>
      </c>
      <c r="I4" s="120">
        <v>73</v>
      </c>
      <c r="J4" s="146">
        <v>4.10958904109589</v>
      </c>
      <c r="K4" s="120">
        <v>9</v>
      </c>
      <c r="L4" s="120">
        <v>89</v>
      </c>
      <c r="M4" s="146">
        <v>10.112359550561797</v>
      </c>
      <c r="N4" s="120">
        <v>8</v>
      </c>
      <c r="O4" s="120">
        <v>84</v>
      </c>
      <c r="P4" s="146">
        <v>9.5238095238095237</v>
      </c>
      <c r="Q4" s="120">
        <v>7</v>
      </c>
      <c r="R4" s="120">
        <v>63</v>
      </c>
      <c r="S4" s="146">
        <v>11.111111111111111</v>
      </c>
      <c r="T4" s="120">
        <v>7</v>
      </c>
      <c r="U4" s="120">
        <v>66</v>
      </c>
      <c r="V4" s="146">
        <v>10.606060606060606</v>
      </c>
      <c r="W4" s="120">
        <v>8</v>
      </c>
      <c r="X4" s="120">
        <v>49</v>
      </c>
      <c r="Y4" s="146">
        <v>16.326530612244898</v>
      </c>
      <c r="Z4" s="120">
        <v>9</v>
      </c>
      <c r="AA4" s="120">
        <v>51</v>
      </c>
      <c r="AB4" s="146">
        <v>17.647058823529413</v>
      </c>
    </row>
    <row r="5" spans="1:28">
      <c r="A5" s="103" t="s">
        <v>10</v>
      </c>
      <c r="B5" s="120">
        <v>231</v>
      </c>
      <c r="C5" s="120">
        <v>1010</v>
      </c>
      <c r="D5" s="146">
        <v>22.871287128712872</v>
      </c>
      <c r="E5" s="120">
        <v>246</v>
      </c>
      <c r="F5" s="120">
        <v>941</v>
      </c>
      <c r="G5" s="146">
        <v>26.142401700318814</v>
      </c>
      <c r="H5" s="120">
        <v>253</v>
      </c>
      <c r="I5" s="120">
        <v>901</v>
      </c>
      <c r="J5" s="146">
        <v>28.079911209766927</v>
      </c>
      <c r="K5" s="120">
        <v>274</v>
      </c>
      <c r="L5" s="120">
        <v>921</v>
      </c>
      <c r="M5" s="146">
        <v>29.750271444082522</v>
      </c>
      <c r="N5" s="120">
        <v>245</v>
      </c>
      <c r="O5" s="120">
        <v>788</v>
      </c>
      <c r="P5" s="146">
        <v>31.091370558375637</v>
      </c>
      <c r="Q5" s="120">
        <v>304</v>
      </c>
      <c r="R5" s="120">
        <v>733</v>
      </c>
      <c r="S5" s="146">
        <v>41.473396998635742</v>
      </c>
      <c r="T5" s="120">
        <v>319</v>
      </c>
      <c r="U5" s="120">
        <v>701</v>
      </c>
      <c r="V5" s="146">
        <v>45.506419400855918</v>
      </c>
      <c r="W5" s="120">
        <v>339</v>
      </c>
      <c r="X5" s="120">
        <v>721</v>
      </c>
      <c r="Y5" s="146">
        <v>47.018030513176143</v>
      </c>
      <c r="Z5" s="120">
        <v>353</v>
      </c>
      <c r="AA5" s="120">
        <v>687</v>
      </c>
      <c r="AB5" s="146">
        <v>51.382823871906844</v>
      </c>
    </row>
    <row r="6" spans="1:28">
      <c r="A6" s="103" t="s">
        <v>11</v>
      </c>
      <c r="B6" s="120">
        <v>321</v>
      </c>
      <c r="C6" s="120">
        <v>2285</v>
      </c>
      <c r="D6" s="146">
        <v>14.048140043763677</v>
      </c>
      <c r="E6" s="120">
        <v>384</v>
      </c>
      <c r="F6" s="120">
        <v>2155</v>
      </c>
      <c r="G6" s="146">
        <v>17.819025522041763</v>
      </c>
      <c r="H6" s="120">
        <v>375</v>
      </c>
      <c r="I6" s="120">
        <v>2054</v>
      </c>
      <c r="J6" s="146">
        <v>18.257059396299901</v>
      </c>
      <c r="K6" s="120">
        <v>341</v>
      </c>
      <c r="L6" s="120">
        <v>1784</v>
      </c>
      <c r="M6" s="146">
        <v>19.114349775784753</v>
      </c>
      <c r="N6" s="120">
        <v>343</v>
      </c>
      <c r="O6" s="120">
        <v>1613</v>
      </c>
      <c r="P6" s="146">
        <v>21.264724116553008</v>
      </c>
      <c r="Q6" s="120">
        <v>357</v>
      </c>
      <c r="R6" s="120">
        <v>1432</v>
      </c>
      <c r="S6" s="146">
        <v>24.930167597765362</v>
      </c>
      <c r="T6" s="120">
        <v>361</v>
      </c>
      <c r="U6" s="120">
        <v>1301</v>
      </c>
      <c r="V6" s="146">
        <v>27.747886241352802</v>
      </c>
      <c r="W6" s="120">
        <v>376</v>
      </c>
      <c r="X6" s="120">
        <v>1247</v>
      </c>
      <c r="Y6" s="146">
        <v>30.152365677626303</v>
      </c>
      <c r="Z6" s="120">
        <v>423</v>
      </c>
      <c r="AA6" s="120">
        <v>1120</v>
      </c>
      <c r="AB6" s="146">
        <v>37.767857142857139</v>
      </c>
    </row>
    <row r="7" spans="1:28">
      <c r="A7" s="103" t="s">
        <v>12</v>
      </c>
      <c r="B7" s="120">
        <v>155</v>
      </c>
      <c r="C7" s="120">
        <v>2117</v>
      </c>
      <c r="D7" s="146">
        <v>7.321681624940954</v>
      </c>
      <c r="E7" s="120">
        <v>165</v>
      </c>
      <c r="F7" s="120">
        <v>2080</v>
      </c>
      <c r="G7" s="146">
        <v>7.9326923076923075</v>
      </c>
      <c r="H7" s="120">
        <v>157</v>
      </c>
      <c r="I7" s="120">
        <v>2005</v>
      </c>
      <c r="J7" s="146">
        <v>7.8304239401496263</v>
      </c>
      <c r="K7" s="120">
        <v>165</v>
      </c>
      <c r="L7" s="120">
        <v>1906</v>
      </c>
      <c r="M7" s="146">
        <v>8.6568730325288552</v>
      </c>
      <c r="N7" s="120">
        <v>161</v>
      </c>
      <c r="O7" s="120">
        <v>1852</v>
      </c>
      <c r="P7" s="146">
        <v>8.6933045356371483</v>
      </c>
      <c r="Q7" s="120">
        <v>196</v>
      </c>
      <c r="R7" s="120">
        <v>1666</v>
      </c>
      <c r="S7" s="146">
        <v>11.76470588235294</v>
      </c>
      <c r="T7" s="120">
        <v>177</v>
      </c>
      <c r="U7" s="120">
        <v>1467</v>
      </c>
      <c r="V7" s="146">
        <v>12.065439672801636</v>
      </c>
      <c r="W7" s="120">
        <v>180</v>
      </c>
      <c r="X7" s="120">
        <v>1340</v>
      </c>
      <c r="Y7" s="146">
        <v>13.432835820895523</v>
      </c>
      <c r="Z7" s="120">
        <v>174</v>
      </c>
      <c r="AA7" s="120">
        <v>1277</v>
      </c>
      <c r="AB7" s="146">
        <v>13.625685199686766</v>
      </c>
    </row>
    <row r="8" spans="1:28">
      <c r="A8" s="103" t="s">
        <v>13</v>
      </c>
      <c r="B8" s="120">
        <v>69</v>
      </c>
      <c r="C8" s="120">
        <v>2074</v>
      </c>
      <c r="D8" s="146">
        <v>3.3269045323047255</v>
      </c>
      <c r="E8" s="120">
        <v>76</v>
      </c>
      <c r="F8" s="120">
        <v>2009</v>
      </c>
      <c r="G8" s="146">
        <v>3.7829766052762568</v>
      </c>
      <c r="H8" s="120">
        <v>63</v>
      </c>
      <c r="I8" s="120">
        <v>1924</v>
      </c>
      <c r="J8" s="146">
        <v>3.2744282744282747</v>
      </c>
      <c r="K8" s="120">
        <v>82</v>
      </c>
      <c r="L8" s="120">
        <v>1768</v>
      </c>
      <c r="M8" s="146">
        <v>4.6380090497737561</v>
      </c>
      <c r="N8" s="120">
        <v>85</v>
      </c>
      <c r="O8" s="120">
        <v>1773</v>
      </c>
      <c r="P8" s="146">
        <v>4.7941342357586016</v>
      </c>
      <c r="Q8" s="120">
        <v>106</v>
      </c>
      <c r="R8" s="120">
        <v>1539</v>
      </c>
      <c r="S8" s="146">
        <v>6.8875893437296938</v>
      </c>
      <c r="T8" s="120">
        <v>97</v>
      </c>
      <c r="U8" s="120">
        <v>1484</v>
      </c>
      <c r="V8" s="146">
        <v>6.5363881401617254</v>
      </c>
      <c r="W8" s="120">
        <v>115</v>
      </c>
      <c r="X8" s="120">
        <v>1434</v>
      </c>
      <c r="Y8" s="146">
        <v>8.0195258019525806</v>
      </c>
      <c r="Z8" s="120">
        <v>101</v>
      </c>
      <c r="AA8" s="120">
        <v>1316</v>
      </c>
      <c r="AB8" s="146">
        <v>7.6747720364741649</v>
      </c>
    </row>
    <row r="9" spans="1:28">
      <c r="A9" s="104" t="s">
        <v>129</v>
      </c>
      <c r="B9" s="121">
        <v>57</v>
      </c>
      <c r="C9" s="121">
        <v>17733</v>
      </c>
      <c r="D9" s="150">
        <v>0.32143461343258334</v>
      </c>
      <c r="E9" s="121">
        <v>69</v>
      </c>
      <c r="F9" s="121">
        <v>17480</v>
      </c>
      <c r="G9" s="150">
        <v>0.39473684210526316</v>
      </c>
      <c r="H9" s="121">
        <v>87</v>
      </c>
      <c r="I9" s="121">
        <v>17213</v>
      </c>
      <c r="J9" s="150">
        <v>0.50543194097484456</v>
      </c>
      <c r="K9" s="121">
        <v>81</v>
      </c>
      <c r="L9" s="121">
        <v>16793</v>
      </c>
      <c r="M9" s="150">
        <v>0.48234383374024892</v>
      </c>
      <c r="N9" s="121">
        <v>79</v>
      </c>
      <c r="O9" s="121">
        <v>16571</v>
      </c>
      <c r="P9" s="150">
        <v>0.47673646732243075</v>
      </c>
      <c r="Q9" s="121">
        <v>99</v>
      </c>
      <c r="R9" s="121">
        <v>15850</v>
      </c>
      <c r="S9" s="150">
        <v>0.62460567823343849</v>
      </c>
      <c r="T9" s="121">
        <v>103</v>
      </c>
      <c r="U9" s="121">
        <v>15476</v>
      </c>
      <c r="V9" s="150">
        <v>0.66554665288188164</v>
      </c>
      <c r="W9" s="121">
        <v>83</v>
      </c>
      <c r="X9" s="121">
        <v>14824</v>
      </c>
      <c r="Y9" s="150">
        <v>0.55990286022665947</v>
      </c>
      <c r="Z9" s="121">
        <v>104</v>
      </c>
      <c r="AA9" s="121">
        <v>13829</v>
      </c>
      <c r="AB9" s="150">
        <v>0.75204280859064288</v>
      </c>
    </row>
    <row r="10" spans="1:28">
      <c r="A10" s="14" t="s">
        <v>310</v>
      </c>
      <c r="AA10" s="203"/>
    </row>
  </sheetData>
  <mergeCells count="10">
    <mergeCell ref="T2:V2"/>
    <mergeCell ref="W2:Y2"/>
    <mergeCell ref="Z2:AB2"/>
    <mergeCell ref="A2:A3"/>
    <mergeCell ref="B2:D2"/>
    <mergeCell ref="E2:G2"/>
    <mergeCell ref="H2:J2"/>
    <mergeCell ref="K2:M2"/>
    <mergeCell ref="N2:P2"/>
    <mergeCell ref="Q2:S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34</vt:i4>
      </vt:variant>
    </vt:vector>
  </HeadingPairs>
  <TitlesOfParts>
    <vt:vector size="34" baseType="lpstr">
      <vt:lpstr>Table 1_Fig 1</vt:lpstr>
      <vt:lpstr>Table 2</vt:lpstr>
      <vt:lpstr>Figure 2</vt:lpstr>
      <vt:lpstr>Table 3a_b</vt:lpstr>
      <vt:lpstr>Table 4a_4c</vt:lpstr>
      <vt:lpstr>Figure 3</vt:lpstr>
      <vt:lpstr>Table 5_Fig 4</vt:lpstr>
      <vt:lpstr>Table 6</vt:lpstr>
      <vt:lpstr>Figure 5</vt:lpstr>
      <vt:lpstr>Table 7</vt:lpstr>
      <vt:lpstr>Table 8_Fig 6</vt:lpstr>
      <vt:lpstr>Table 9_Fig 7</vt:lpstr>
      <vt:lpstr>Table 10_Fig 8</vt:lpstr>
      <vt:lpstr>Table 11</vt:lpstr>
      <vt:lpstr>Table 12</vt:lpstr>
      <vt:lpstr>FIgure 9</vt:lpstr>
      <vt:lpstr>Table 13</vt:lpstr>
      <vt:lpstr>Table 14</vt:lpstr>
      <vt:lpstr>Figure 10</vt:lpstr>
      <vt:lpstr>Table 15</vt:lpstr>
      <vt:lpstr>Table 16</vt:lpstr>
      <vt:lpstr>Table 17</vt:lpstr>
      <vt:lpstr>Table 18</vt:lpstr>
      <vt:lpstr>Table 19</vt:lpstr>
      <vt:lpstr>Figure 11</vt:lpstr>
      <vt:lpstr>Figure 12</vt:lpstr>
      <vt:lpstr>Figure 13</vt:lpstr>
      <vt:lpstr>Table 20a</vt:lpstr>
      <vt:lpstr>Table 20b</vt:lpstr>
      <vt:lpstr>Table 20c</vt:lpstr>
      <vt:lpstr>Figure 14_Table 21</vt:lpstr>
      <vt:lpstr>Figure 15</vt:lpstr>
      <vt:lpstr>Table 22</vt:lpstr>
      <vt:lpstr>Table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Kwatsu</dc:creator>
  <cp:lastModifiedBy>iso</cp:lastModifiedBy>
  <cp:lastPrinted>2016-10-07T02:37:30Z</cp:lastPrinted>
  <dcterms:created xsi:type="dcterms:W3CDTF">2016-08-18T02:41:05Z</dcterms:created>
  <dcterms:modified xsi:type="dcterms:W3CDTF">2016-11-14T04:32:22Z</dcterms:modified>
</cp:coreProperties>
</file>