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autoCompressPictures="0"/>
  <mc:AlternateContent xmlns:mc="http://schemas.openxmlformats.org/markup-compatibility/2006">
    <mc:Choice Requires="x15">
      <x15ac:absPath xmlns:x15ac="http://schemas.microsoft.com/office/spreadsheetml/2010/11/ac" url="\\LS-VLD0A\share2\(^_^)v 疫学情報センターＨＰファイル\2021年報関係\✓年報\"/>
    </mc:Choice>
  </mc:AlternateContent>
  <xr:revisionPtr revIDLastSave="0" documentId="13_ncr:1_{9695576E-19B7-4849-B034-04FB015E7699}" xr6:coauthVersionLast="47" xr6:coauthVersionMax="47" xr10:uidLastSave="{00000000-0000-0000-0000-000000000000}"/>
  <bookViews>
    <workbookView xWindow="180" yWindow="165" windowWidth="20820" windowHeight="14910" tabRatio="722" xr2:uid="{00000000-000D-0000-FFFF-FFFF00000000}"/>
  </bookViews>
  <sheets>
    <sheet name="1,2" sheetId="7" r:id="rId1"/>
    <sheet name="3, 4-1" sheetId="6" r:id="rId2"/>
    <sheet name="4-2" sheetId="8" r:id="rId3"/>
    <sheet name="5-1,2,4,5,7,8,9" sheetId="5" r:id="rId4"/>
    <sheet name="(表番号順不同)5-３" sheetId="17" r:id="rId5"/>
    <sheet name="5-6" sheetId="29" r:id="rId6"/>
    <sheet name="図1" sheetId="11" r:id="rId7"/>
    <sheet name="6-1,2,3" sheetId="32" r:id="rId8"/>
    <sheet name="7-1" sheetId="30" r:id="rId9"/>
    <sheet name="7-2" sheetId="19" r:id="rId10"/>
    <sheet name="8" sheetId="20" r:id="rId11"/>
    <sheet name="9" sheetId="21" r:id="rId12"/>
    <sheet name="10" sheetId="22" r:id="rId13"/>
    <sheet name="11" sheetId="23" r:id="rId14"/>
    <sheet name="12" sheetId="24" r:id="rId15"/>
    <sheet name="13" sheetId="25" r:id="rId16"/>
    <sheet name="14" sheetId="26" r:id="rId17"/>
    <sheet name="15" sheetId="31" r:id="rId18"/>
  </sheets>
  <externalReferences>
    <externalReference r:id="rId19"/>
  </externalReferences>
  <definedNames>
    <definedName name="_xlnm._FilterDatabase" localSheetId="8" hidden="1">'7-1'!#REF!</definedName>
    <definedName name="_xlnm._FilterDatabase" localSheetId="9" hidden="1">'7-2'!#REF!</definedName>
    <definedName name="_xlnm.Print_Area" localSheetId="0">'1,2'!#REF!</definedName>
    <definedName name="_xlnm.Print_Area" localSheetId="12">'10'!$B$1:$F$73</definedName>
    <definedName name="_xlnm.Print_Area" localSheetId="13">'11'!$B$1:$P$24</definedName>
    <definedName name="_xlnm.Print_Area" localSheetId="14">'12'!$B$1:$L$15</definedName>
    <definedName name="_xlnm.Print_Area" localSheetId="15">'13'!$B$2:$L$39</definedName>
    <definedName name="_xlnm.Print_Area" localSheetId="16">'14'!$B$1:$L$31</definedName>
    <definedName name="_xlnm.Print_Area" localSheetId="17">#REF!</definedName>
    <definedName name="_xlnm.Print_Area" localSheetId="1">'3, 4-1'!$A$1:$J$75</definedName>
    <definedName name="_xlnm.Print_Area" localSheetId="7">#REF!</definedName>
    <definedName name="_xlnm.Print_Area" localSheetId="8">'7-1'!$B$1:$M$75</definedName>
    <definedName name="_xlnm.Print_Area" localSheetId="9">'7-2'!$B$1:$M$75</definedName>
    <definedName name="_xlnm.Print_Area" localSheetId="10">'8'!$B$1:$H$30</definedName>
    <definedName name="_xlnm.Print_Area" localSheetId="11">'9'!$B$1:$N$21</definedName>
    <definedName name="_xlnm.Print_Area" localSheetId="6">図1!$A$1:$N$45</definedName>
    <definedName name="_xlnm.Print_Are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31" l="1"/>
  <c r="P22" i="31"/>
  <c r="H52" i="31"/>
  <c r="R22" i="31"/>
  <c r="L14" i="23" l="1"/>
  <c r="L13" i="23"/>
  <c r="K13" i="23"/>
  <c r="L12" i="23"/>
  <c r="L11" i="23"/>
  <c r="L10" i="23"/>
  <c r="L9" i="23"/>
  <c r="L8" i="23"/>
  <c r="L6" i="23"/>
  <c r="J11" i="21"/>
  <c r="J10" i="21"/>
  <c r="J9" i="21"/>
  <c r="J8" i="21"/>
  <c r="J7" i="21"/>
  <c r="J6" i="21"/>
  <c r="J5" i="21"/>
  <c r="R52" i="31"/>
  <c r="P52" i="31"/>
  <c r="N52" i="31"/>
  <c r="L52" i="31"/>
  <c r="J52" i="31"/>
  <c r="F52" i="31"/>
  <c r="P46" i="31"/>
  <c r="N46" i="31"/>
  <c r="L46" i="31"/>
  <c r="J46" i="31"/>
  <c r="H46" i="31"/>
  <c r="F46" i="31"/>
  <c r="P45" i="31"/>
  <c r="N45" i="31"/>
  <c r="L45" i="31"/>
  <c r="J45" i="31"/>
  <c r="H45" i="31"/>
  <c r="F45" i="31"/>
  <c r="P44" i="31"/>
  <c r="N44" i="31"/>
  <c r="L44" i="31"/>
  <c r="J44" i="31"/>
  <c r="H44" i="31"/>
  <c r="F44" i="31"/>
  <c r="P43" i="31"/>
  <c r="N43" i="31"/>
  <c r="L43" i="31"/>
  <c r="J43" i="31"/>
  <c r="H43" i="31"/>
  <c r="F43" i="31"/>
  <c r="P42" i="31"/>
  <c r="N42" i="31"/>
  <c r="L42" i="31"/>
  <c r="J42" i="31"/>
  <c r="H42" i="31"/>
  <c r="F42" i="31"/>
  <c r="P41" i="31"/>
  <c r="N41" i="31"/>
  <c r="L41" i="31"/>
  <c r="J41" i="31"/>
  <c r="H41" i="31"/>
  <c r="F41" i="31"/>
  <c r="P40" i="31"/>
  <c r="N40" i="31"/>
  <c r="L40" i="31"/>
  <c r="J40" i="31"/>
  <c r="H40" i="31"/>
  <c r="F40" i="31"/>
  <c r="P39" i="31"/>
  <c r="N39" i="31"/>
  <c r="L39" i="31"/>
  <c r="J39" i="31"/>
  <c r="H39" i="31"/>
  <c r="F39" i="31"/>
  <c r="P38" i="31"/>
  <c r="N38" i="31"/>
  <c r="L38" i="31"/>
  <c r="J38" i="31"/>
  <c r="H38" i="31"/>
  <c r="F38" i="31"/>
  <c r="P37" i="31"/>
  <c r="N37" i="31"/>
  <c r="L37" i="31"/>
  <c r="J37" i="31"/>
  <c r="H37" i="31"/>
  <c r="F37" i="31"/>
  <c r="P36" i="31"/>
  <c r="N36" i="31"/>
  <c r="L36" i="31"/>
  <c r="J36" i="31"/>
  <c r="H36" i="31"/>
  <c r="F36" i="31"/>
  <c r="R31" i="31"/>
  <c r="P31" i="31"/>
  <c r="N31" i="31"/>
  <c r="L31" i="31"/>
  <c r="J31" i="31"/>
  <c r="H31" i="31"/>
  <c r="F31" i="31"/>
  <c r="R30" i="31"/>
  <c r="P30" i="31"/>
  <c r="N30" i="31"/>
  <c r="L30" i="31"/>
  <c r="J30" i="31"/>
  <c r="H30" i="31"/>
  <c r="F30" i="31"/>
  <c r="R29" i="31"/>
  <c r="P29" i="31"/>
  <c r="N29" i="31"/>
  <c r="L29" i="31"/>
  <c r="J29" i="31"/>
  <c r="H29" i="31"/>
  <c r="F29" i="31"/>
  <c r="R28" i="31"/>
  <c r="P28" i="31"/>
  <c r="N28" i="31"/>
  <c r="L28" i="31"/>
  <c r="J28" i="31"/>
  <c r="H28" i="31"/>
  <c r="F28" i="31"/>
  <c r="R27" i="31"/>
  <c r="P27" i="31"/>
  <c r="N27" i="31"/>
  <c r="L27" i="31"/>
  <c r="J27" i="31"/>
  <c r="H27" i="31"/>
  <c r="F27" i="31"/>
  <c r="R26" i="31"/>
  <c r="P26" i="31"/>
  <c r="N26" i="31"/>
  <c r="L26" i="31"/>
  <c r="J26" i="31"/>
  <c r="H26" i="31"/>
  <c r="F26" i="31"/>
  <c r="R25" i="31"/>
  <c r="P25" i="31"/>
  <c r="N25" i="31"/>
  <c r="L25" i="31"/>
  <c r="J25" i="31"/>
  <c r="H25" i="31"/>
  <c r="F25" i="31"/>
  <c r="R24" i="31"/>
  <c r="P24" i="31"/>
  <c r="N24" i="31"/>
  <c r="L24" i="31"/>
  <c r="J24" i="31"/>
  <c r="H24" i="31"/>
  <c r="F24" i="31"/>
  <c r="R23" i="31"/>
  <c r="P23" i="31"/>
  <c r="N23" i="31"/>
  <c r="L23" i="31"/>
  <c r="J23" i="31"/>
  <c r="H23" i="31"/>
  <c r="F23" i="31"/>
  <c r="R21" i="31"/>
  <c r="P21" i="31"/>
  <c r="N21" i="31"/>
  <c r="L21" i="31"/>
  <c r="J21" i="31"/>
  <c r="H21" i="31"/>
  <c r="F21" i="31"/>
  <c r="R15" i="31"/>
  <c r="P15" i="31"/>
  <c r="N15" i="31"/>
  <c r="L15" i="31"/>
  <c r="J15" i="31"/>
  <c r="H15" i="31"/>
  <c r="F15" i="31"/>
  <c r="R14" i="31"/>
  <c r="P14" i="31"/>
  <c r="N14" i="31"/>
  <c r="L14" i="31"/>
  <c r="J14" i="31"/>
  <c r="H14" i="31"/>
  <c r="F14" i="31"/>
  <c r="R13" i="31"/>
  <c r="P13" i="31"/>
  <c r="N13" i="31"/>
  <c r="L13" i="31"/>
  <c r="J13" i="31"/>
  <c r="H13" i="31"/>
  <c r="F13" i="31"/>
  <c r="R12" i="31"/>
  <c r="P12" i="31"/>
  <c r="N12" i="31"/>
  <c r="L12" i="31"/>
  <c r="J12" i="31"/>
  <c r="H12" i="31"/>
  <c r="F12" i="31"/>
  <c r="R11" i="31"/>
  <c r="P11" i="31"/>
  <c r="N11" i="31"/>
  <c r="L11" i="31"/>
  <c r="J11" i="31"/>
  <c r="H11" i="31"/>
  <c r="F11" i="31"/>
  <c r="R10" i="31"/>
  <c r="P10" i="31"/>
  <c r="N10" i="31"/>
  <c r="L10" i="31"/>
  <c r="J10" i="31"/>
  <c r="H10" i="31"/>
  <c r="F10" i="31"/>
  <c r="R9" i="31"/>
  <c r="P9" i="31"/>
  <c r="N9" i="31"/>
  <c r="L9" i="31"/>
  <c r="J9" i="31"/>
  <c r="H9" i="31"/>
  <c r="F9" i="31"/>
  <c r="R8" i="31"/>
  <c r="P8" i="31"/>
  <c r="N8" i="31"/>
  <c r="L8" i="31"/>
  <c r="J8" i="31"/>
  <c r="H8" i="31"/>
  <c r="F8" i="31"/>
  <c r="R7" i="31"/>
  <c r="P7" i="31"/>
  <c r="N7" i="31"/>
  <c r="L7" i="31"/>
  <c r="J7" i="31"/>
  <c r="H7" i="31"/>
  <c r="F7" i="31"/>
  <c r="R6" i="31"/>
  <c r="P6" i="31"/>
  <c r="N6" i="31"/>
  <c r="L6" i="31"/>
  <c r="J6" i="31"/>
  <c r="H6" i="31"/>
  <c r="F6" i="31"/>
  <c r="R5" i="31"/>
  <c r="P5" i="31"/>
  <c r="N5" i="31"/>
  <c r="L5" i="31"/>
  <c r="J5" i="31"/>
  <c r="H5" i="31"/>
  <c r="F5" i="31"/>
  <c r="L18" i="29"/>
  <c r="L17" i="29"/>
  <c r="L16" i="29"/>
  <c r="L15" i="29"/>
  <c r="L14" i="29"/>
  <c r="L13" i="29"/>
  <c r="L12" i="29"/>
  <c r="L11" i="29"/>
  <c r="L10" i="29"/>
  <c r="L9" i="29"/>
  <c r="L8" i="29"/>
  <c r="L7" i="29"/>
  <c r="L6" i="29"/>
  <c r="L5" i="29"/>
  <c r="L4" i="29"/>
</calcChain>
</file>

<file path=xl/sharedStrings.xml><?xml version="1.0" encoding="utf-8"?>
<sst xmlns="http://schemas.openxmlformats.org/spreadsheetml/2006/main" count="1424" uniqueCount="578">
  <si>
    <t xml:space="preserve"> △3.6</t>
  </si>
  <si>
    <t xml:space="preserve"> △3.1</t>
  </si>
  <si>
    <t xml:space="preserve"> △2.1</t>
  </si>
  <si>
    <t>実数／前年比</t>
  </si>
  <si>
    <t>区    分</t>
  </si>
  <si>
    <t xml:space="preserve">          ／前年比</t>
  </si>
  <si>
    <t xml:space="preserve"> △1,519</t>
  </si>
  <si>
    <t xml:space="preserve"> △2,847</t>
  </si>
  <si>
    <t xml:space="preserve"> △1,512</t>
  </si>
  <si>
    <t xml:space="preserve"> △  606</t>
  </si>
  <si>
    <t xml:space="preserve"> △1.3</t>
  </si>
  <si>
    <t xml:space="preserve"> △2.3</t>
  </si>
  <si>
    <t xml:space="preserve"> △1.4</t>
  </si>
  <si>
    <t xml:space="preserve"> △0.6</t>
  </si>
  <si>
    <t xml:space="preserve"> △4,434</t>
  </si>
  <si>
    <t xml:space="preserve"> △3,895</t>
  </si>
  <si>
    <t xml:space="preserve"> △2,661</t>
  </si>
  <si>
    <t xml:space="preserve"> △1,190</t>
  </si>
  <si>
    <t xml:space="preserve"> △1.0</t>
  </si>
  <si>
    <t>区　 分</t>
  </si>
  <si>
    <t xml:space="preserve"> 0～ 4歳</t>
  </si>
  <si>
    <t xml:space="preserve"> 5～ 9歳</t>
  </si>
  <si>
    <t>10～14歳</t>
  </si>
  <si>
    <t>15～19歳</t>
  </si>
  <si>
    <t>20～29歳</t>
  </si>
  <si>
    <t>30～39歳</t>
  </si>
  <si>
    <t>40～49歳</t>
  </si>
  <si>
    <t>50～59歳</t>
  </si>
  <si>
    <t>60～69歳</t>
  </si>
  <si>
    <t>70～79歳</t>
  </si>
  <si>
    <t>80歳以上</t>
  </si>
  <si>
    <t>年　　次</t>
  </si>
  <si>
    <t>死亡順位</t>
  </si>
  <si>
    <t>死　亡　数</t>
  </si>
  <si>
    <t>死　亡　率</t>
  </si>
  <si>
    <t xml:space="preserve">     1位</t>
  </si>
  <si>
    <t xml:space="preserve">     5位</t>
  </si>
  <si>
    <t xml:space="preserve">     7位</t>
  </si>
  <si>
    <t xml:space="preserve">     8位</t>
  </si>
  <si>
    <t xml:space="preserve">    10位</t>
  </si>
  <si>
    <t xml:space="preserve">    13位</t>
  </si>
  <si>
    <t xml:space="preserve">    16位</t>
  </si>
  <si>
    <t xml:space="preserve">    17位</t>
  </si>
  <si>
    <t xml:space="preserve">    20位</t>
  </si>
  <si>
    <t xml:space="preserve">    21位</t>
  </si>
  <si>
    <t xml:space="preserve">    23位</t>
  </si>
  <si>
    <t xml:space="preserve">    22位</t>
  </si>
  <si>
    <t xml:space="preserve">    24位</t>
  </si>
  <si>
    <t xml:space="preserve">    25位</t>
  </si>
  <si>
    <t xml:space="preserve">     国　 　名</t>
  </si>
  <si>
    <t xml:space="preserve">    年　 次</t>
  </si>
  <si>
    <t>スウェーデン</t>
  </si>
  <si>
    <t>オーストラリア</t>
  </si>
  <si>
    <t>米　国</t>
  </si>
  <si>
    <t>イタリア</t>
  </si>
  <si>
    <t>オランダ</t>
  </si>
  <si>
    <t>フランス</t>
  </si>
  <si>
    <t>英　国</t>
  </si>
  <si>
    <t>デンマーク</t>
  </si>
  <si>
    <t>ドイツ</t>
  </si>
  <si>
    <t>日　本</t>
  </si>
  <si>
    <t>都道府県名</t>
    <rPh sb="0" eb="4">
      <t>トドウフケン</t>
    </rPh>
    <rPh sb="4" eb="5">
      <t>メイ</t>
    </rPh>
    <phoneticPr fontId="3"/>
  </si>
  <si>
    <t xml:space="preserve"> △1,902</t>
    <phoneticPr fontId="3"/>
  </si>
  <si>
    <t>区分</t>
    <rPh sb="0" eb="2">
      <t>クブン</t>
    </rPh>
    <phoneticPr fontId="3"/>
  </si>
  <si>
    <t>実数/前年比</t>
    <rPh sb="0" eb="2">
      <t>ジッスウ</t>
    </rPh>
    <rPh sb="3" eb="6">
      <t>ゼンネンヒ</t>
    </rPh>
    <phoneticPr fontId="3"/>
  </si>
  <si>
    <t>△0.3</t>
    <phoneticPr fontId="3"/>
  </si>
  <si>
    <t>△0.4</t>
    <phoneticPr fontId="3"/>
  </si>
  <si>
    <t>△0.1</t>
    <phoneticPr fontId="3"/>
  </si>
  <si>
    <t>△1.0</t>
    <phoneticPr fontId="3"/>
  </si>
  <si>
    <t>△0.5</t>
    <phoneticPr fontId="3"/>
  </si>
  <si>
    <t xml:space="preserve">    25位</t>
    <phoneticPr fontId="3"/>
  </si>
  <si>
    <t xml:space="preserve">    26位</t>
  </si>
  <si>
    <t xml:space="preserve">     7位</t>
    <phoneticPr fontId="3"/>
  </si>
  <si>
    <t xml:space="preserve">    27位</t>
  </si>
  <si>
    <t>△0.2</t>
    <phoneticPr fontId="3"/>
  </si>
  <si>
    <t>△0.7</t>
    <phoneticPr fontId="3"/>
  </si>
  <si>
    <t>△0.3</t>
  </si>
  <si>
    <t>（注）死亡率は人口10万対　</t>
    <phoneticPr fontId="3"/>
  </si>
  <si>
    <t>△330</t>
    <phoneticPr fontId="3"/>
  </si>
  <si>
    <t>△433</t>
    <phoneticPr fontId="3"/>
  </si>
  <si>
    <t>△ 68</t>
    <phoneticPr fontId="3"/>
  </si>
  <si>
    <t>△1,262</t>
    <phoneticPr fontId="3"/>
  </si>
  <si>
    <t>△  564</t>
    <phoneticPr fontId="3"/>
  </si>
  <si>
    <t>△  723</t>
    <phoneticPr fontId="3"/>
  </si>
  <si>
    <t>△   76</t>
    <phoneticPr fontId="3"/>
  </si>
  <si>
    <t>△  412</t>
    <phoneticPr fontId="3"/>
  </si>
  <si>
    <t>△  127</t>
    <phoneticPr fontId="3"/>
  </si>
  <si>
    <t>△  826</t>
    <phoneticPr fontId="3"/>
  </si>
  <si>
    <t>△  288</t>
    <phoneticPr fontId="3"/>
  </si>
  <si>
    <t xml:space="preserve">    24位</t>
    <phoneticPr fontId="3"/>
  </si>
  <si>
    <t>△  395</t>
  </si>
  <si>
    <t>△  134</t>
    <phoneticPr fontId="3"/>
  </si>
  <si>
    <t xml:space="preserve">    26位</t>
    <phoneticPr fontId="3"/>
  </si>
  <si>
    <t>カナダ</t>
  </si>
  <si>
    <t>△0.6</t>
    <phoneticPr fontId="3"/>
  </si>
  <si>
    <t xml:space="preserve"> △  656 </t>
    <phoneticPr fontId="3"/>
  </si>
  <si>
    <t>△  365</t>
    <phoneticPr fontId="3"/>
  </si>
  <si>
    <t>看護師・保健師</t>
    <rPh sb="0" eb="3">
      <t>カンゴシ</t>
    </rPh>
    <rPh sb="4" eb="7">
      <t>ホケンシ</t>
    </rPh>
    <phoneticPr fontId="3"/>
  </si>
  <si>
    <t>医師</t>
    <rPh sb="0" eb="2">
      <t>イシ</t>
    </rPh>
    <phoneticPr fontId="3"/>
  </si>
  <si>
    <t>教員・保育士</t>
    <rPh sb="0" eb="2">
      <t>キョウイン</t>
    </rPh>
    <rPh sb="3" eb="6">
      <t>ホイクシ</t>
    </rPh>
    <phoneticPr fontId="3"/>
  </si>
  <si>
    <t>上記以外の常用勤労者</t>
    <rPh sb="0" eb="2">
      <t>ジョウキ</t>
    </rPh>
    <rPh sb="2" eb="4">
      <t>イガイ</t>
    </rPh>
    <rPh sb="5" eb="7">
      <t>ジョウヨウ</t>
    </rPh>
    <rPh sb="7" eb="10">
      <t>キンロウシャ</t>
    </rPh>
    <phoneticPr fontId="3"/>
  </si>
  <si>
    <t>上記以外の臨時雇、日雇</t>
    <rPh sb="0" eb="2">
      <t>ジョウキ</t>
    </rPh>
    <rPh sb="2" eb="4">
      <t>イガイ</t>
    </rPh>
    <rPh sb="5" eb="7">
      <t>リンジ</t>
    </rPh>
    <rPh sb="7" eb="8">
      <t>ヤト</t>
    </rPh>
    <rPh sb="9" eb="11">
      <t>ヒヤトイ</t>
    </rPh>
    <phoneticPr fontId="3"/>
  </si>
  <si>
    <t>上記以外の自営業・自由業</t>
    <rPh sb="0" eb="2">
      <t>ジョウキ</t>
    </rPh>
    <rPh sb="2" eb="4">
      <t>イガイ</t>
    </rPh>
    <rPh sb="5" eb="8">
      <t>ジエイギョウ</t>
    </rPh>
    <rPh sb="9" eb="12">
      <t>ジユウギョウ</t>
    </rPh>
    <phoneticPr fontId="3"/>
  </si>
  <si>
    <t>家事従事者</t>
    <rPh sb="0" eb="2">
      <t>カジ</t>
    </rPh>
    <rPh sb="2" eb="4">
      <t>ジュウジ</t>
    </rPh>
    <rPh sb="4" eb="5">
      <t>シャ</t>
    </rPh>
    <phoneticPr fontId="3"/>
  </si>
  <si>
    <t>無職・その他</t>
    <rPh sb="0" eb="2">
      <t>ムショク</t>
    </rPh>
    <rPh sb="5" eb="6">
      <t>タ</t>
    </rPh>
    <phoneticPr fontId="3"/>
  </si>
  <si>
    <t>乳幼児</t>
    <rPh sb="0" eb="3">
      <t>ニュウヨウジ</t>
    </rPh>
    <phoneticPr fontId="3"/>
  </si>
  <si>
    <t>不明</t>
    <rPh sb="0" eb="2">
      <t>フメイ</t>
    </rPh>
    <phoneticPr fontId="3"/>
  </si>
  <si>
    <t xml:space="preserve">    25位</t>
    <phoneticPr fontId="3"/>
  </si>
  <si>
    <t>全結核（旧分類）</t>
    <rPh sb="4" eb="5">
      <t>キュウ</t>
    </rPh>
    <rPh sb="5" eb="7">
      <t>ブンルイ</t>
    </rPh>
    <phoneticPr fontId="3"/>
  </si>
  <si>
    <t>全結核（新分類）</t>
    <rPh sb="4" eb="5">
      <t>シン</t>
    </rPh>
    <rPh sb="5" eb="7">
      <t>ブンルイ</t>
    </rPh>
    <phoneticPr fontId="3"/>
  </si>
  <si>
    <t>総  数</t>
    <rPh sb="0" eb="1">
      <t>ソウ</t>
    </rPh>
    <rPh sb="3" eb="4">
      <t>スウ</t>
    </rPh>
    <phoneticPr fontId="3"/>
  </si>
  <si>
    <t>総     数</t>
    <rPh sb="0" eb="1">
      <t>ソウ</t>
    </rPh>
    <rPh sb="6" eb="7">
      <t>スウ</t>
    </rPh>
    <phoneticPr fontId="3"/>
  </si>
  <si>
    <t>接客業等</t>
    <rPh sb="0" eb="3">
      <t>セッキャクギョウ</t>
    </rPh>
    <rPh sb="3" eb="4">
      <t>トウ</t>
    </rPh>
    <phoneticPr fontId="3"/>
  </si>
  <si>
    <t>その他医療職・介護職</t>
    <rPh sb="2" eb="3">
      <t>タ</t>
    </rPh>
    <rPh sb="3" eb="5">
      <t>イリョウ</t>
    </rPh>
    <rPh sb="5" eb="6">
      <t>ショク</t>
    </rPh>
    <rPh sb="7" eb="10">
      <t>カイゴショク</t>
    </rPh>
    <phoneticPr fontId="3"/>
  </si>
  <si>
    <t>高校生以上の生徒学生等</t>
    <rPh sb="0" eb="3">
      <t>コウコウセイ</t>
    </rPh>
    <rPh sb="3" eb="5">
      <t>イジョウ</t>
    </rPh>
    <rPh sb="6" eb="8">
      <t>セイト</t>
    </rPh>
    <rPh sb="8" eb="10">
      <t>ガクセイ</t>
    </rPh>
    <rPh sb="10" eb="11">
      <t>トウ</t>
    </rPh>
    <phoneticPr fontId="3"/>
  </si>
  <si>
    <t>罹 患 率</t>
    <rPh sb="0" eb="1">
      <t>カカ</t>
    </rPh>
    <rPh sb="2" eb="3">
      <t>ワズラ</t>
    </rPh>
    <phoneticPr fontId="3"/>
  </si>
  <si>
    <t>罹患率(人口10万対)</t>
  </si>
  <si>
    <t>罹患率
（人口10万対）/前年比</t>
  </si>
  <si>
    <t>△  118</t>
    <phoneticPr fontId="3"/>
  </si>
  <si>
    <t>（（　）内は全外国生まれ新登録患者に占める割合）</t>
    <rPh sb="9" eb="10">
      <t>ウ</t>
    </rPh>
    <phoneticPr fontId="3"/>
  </si>
  <si>
    <t>保育園、幼稚園児・小中学生</t>
    <rPh sb="0" eb="3">
      <t>ホイクエン</t>
    </rPh>
    <rPh sb="4" eb="7">
      <t>ヨウチエン</t>
    </rPh>
    <rPh sb="7" eb="8">
      <t>ジ</t>
    </rPh>
    <rPh sb="9" eb="11">
      <t>ショウチュウ</t>
    </rPh>
    <rPh sb="11" eb="13">
      <t>ガクセイ</t>
    </rPh>
    <phoneticPr fontId="3"/>
  </si>
  <si>
    <t>粟粒結核</t>
    <rPh sb="0" eb="2">
      <t>ゾクリュウ</t>
    </rPh>
    <rPh sb="2" eb="4">
      <t>ケッカク</t>
    </rPh>
    <phoneticPr fontId="3"/>
  </si>
  <si>
    <t>結核性髄膜炎</t>
    <rPh sb="0" eb="2">
      <t>ケッカク</t>
    </rPh>
    <rPh sb="2" eb="3">
      <t>セイ</t>
    </rPh>
    <rPh sb="3" eb="6">
      <t>ズイマクエン</t>
    </rPh>
    <phoneticPr fontId="3"/>
  </si>
  <si>
    <t>合計</t>
    <rPh sb="0" eb="2">
      <t>ゴウケイ</t>
    </rPh>
    <phoneticPr fontId="3"/>
  </si>
  <si>
    <t xml:space="preserve">  罹 患 率</t>
    <rPh sb="2" eb="3">
      <t>カカ</t>
    </rPh>
    <rPh sb="4" eb="5">
      <t>ワズラ</t>
    </rPh>
    <phoneticPr fontId="4"/>
  </si>
  <si>
    <t xml:space="preserve"> △1.5</t>
    <phoneticPr fontId="3"/>
  </si>
  <si>
    <t>△1,417</t>
    <phoneticPr fontId="3"/>
  </si>
  <si>
    <t>△1.1</t>
    <phoneticPr fontId="3"/>
  </si>
  <si>
    <t>△1,935</t>
    <phoneticPr fontId="3"/>
  </si>
  <si>
    <t>△1.6</t>
    <phoneticPr fontId="3"/>
  </si>
  <si>
    <t>△1,073</t>
    <phoneticPr fontId="3"/>
  </si>
  <si>
    <t>△0.8</t>
    <phoneticPr fontId="3"/>
  </si>
  <si>
    <t>△551</t>
    <phoneticPr fontId="3"/>
  </si>
  <si>
    <t>△0.4</t>
    <phoneticPr fontId="3"/>
  </si>
  <si>
    <t>△590</t>
    <phoneticPr fontId="3"/>
  </si>
  <si>
    <t>△909</t>
    <phoneticPr fontId="3"/>
  </si>
  <si>
    <t>△580</t>
    <phoneticPr fontId="3"/>
  </si>
  <si>
    <t>△0.5</t>
    <phoneticPr fontId="3"/>
  </si>
  <si>
    <t>△1,398</t>
    <phoneticPr fontId="3"/>
  </si>
  <si>
    <t>△1.0</t>
    <phoneticPr fontId="3"/>
  </si>
  <si>
    <t>△788</t>
    <phoneticPr fontId="3"/>
  </si>
  <si>
    <t>△0.6</t>
    <phoneticPr fontId="3"/>
  </si>
  <si>
    <t>△880</t>
    <phoneticPr fontId="3"/>
  </si>
  <si>
    <t>△0.7</t>
  </si>
  <si>
    <t>△  417</t>
    <phoneticPr fontId="3"/>
  </si>
  <si>
    <t>△  468</t>
    <phoneticPr fontId="3"/>
  </si>
  <si>
    <t>合計は小児結核(0～14歳)の合計、粟粒結核と結核性髄膜炎の重複あり</t>
    <rPh sb="0" eb="2">
      <t>ゴウケイ</t>
    </rPh>
    <rPh sb="3" eb="5">
      <t>ショウニ</t>
    </rPh>
    <rPh sb="5" eb="8">
      <t>ケッカク</t>
    </rPh>
    <rPh sb="12" eb="14">
      <t>サイ</t>
    </rPh>
    <rPh sb="15" eb="17">
      <t>ゴウケイ</t>
    </rPh>
    <rPh sb="18" eb="20">
      <t>ゾクリュウ</t>
    </rPh>
    <rPh sb="20" eb="22">
      <t>ケッカク</t>
    </rPh>
    <rPh sb="23" eb="29">
      <t>ケッカクセイ</t>
    </rPh>
    <rPh sb="30" eb="32">
      <t>チョウフク</t>
    </rPh>
    <phoneticPr fontId="3"/>
  </si>
  <si>
    <t>同率の場合は小数点2位以下で順位を決定</t>
    <rPh sb="0" eb="2">
      <t>ドウリツ</t>
    </rPh>
    <rPh sb="3" eb="5">
      <t>バアイ</t>
    </rPh>
    <rPh sb="6" eb="9">
      <t>ショウスウテン</t>
    </rPh>
    <rPh sb="10" eb="11">
      <t>イ</t>
    </rPh>
    <rPh sb="11" eb="13">
      <t>イカ</t>
    </rPh>
    <rPh sb="14" eb="16">
      <t>ジュンイ</t>
    </rPh>
    <rPh sb="17" eb="19">
      <t>ケッテイ</t>
    </rPh>
    <phoneticPr fontId="3"/>
  </si>
  <si>
    <t xml:space="preserve">    26位</t>
    <phoneticPr fontId="3"/>
  </si>
  <si>
    <t xml:space="preserve">    29位</t>
    <rPh sb="6" eb="7">
      <t>イ</t>
    </rPh>
    <phoneticPr fontId="3"/>
  </si>
  <si>
    <t xml:space="preserve">表１．諸外国と日本の結核罹患率  </t>
    <rPh sb="0" eb="1">
      <t>ヒョウ</t>
    </rPh>
    <rPh sb="10" eb="12">
      <t>ケッカク</t>
    </rPh>
    <phoneticPr fontId="4"/>
  </si>
  <si>
    <t>表２．結核罹患率の都道府県別おもな順位　</t>
    <rPh sb="0" eb="1">
      <t>ヒョウ</t>
    </rPh>
    <rPh sb="3" eb="5">
      <t>ケッカク</t>
    </rPh>
    <rPh sb="5" eb="7">
      <t>リカン</t>
    </rPh>
    <phoneticPr fontId="3"/>
  </si>
  <si>
    <t>表３．結核の死亡数及び死亡率の年次推移　</t>
    <rPh sb="0" eb="1">
      <t>ヒョウ</t>
    </rPh>
    <phoneticPr fontId="3"/>
  </si>
  <si>
    <t>表４－１．新登録結核患者数及び罹患率の年次推移　</t>
    <rPh sb="6" eb="8">
      <t>トウロク</t>
    </rPh>
    <phoneticPr fontId="3"/>
  </si>
  <si>
    <t>表５－３．年次別・年齢階級別　新登録小児結核中の粟粒結核および結核性髄膜炎患者数　</t>
    <rPh sb="0" eb="1">
      <t>ヒョウ</t>
    </rPh>
    <rPh sb="15" eb="18">
      <t>シントウロク</t>
    </rPh>
    <rPh sb="18" eb="20">
      <t>ショウニ</t>
    </rPh>
    <rPh sb="20" eb="22">
      <t>ケッカク</t>
    </rPh>
    <rPh sb="22" eb="23">
      <t>チュウ</t>
    </rPh>
    <rPh sb="24" eb="26">
      <t>ゾクリュウ</t>
    </rPh>
    <rPh sb="26" eb="28">
      <t>ケッカク</t>
    </rPh>
    <rPh sb="31" eb="33">
      <t>ケッカク</t>
    </rPh>
    <rPh sb="33" eb="34">
      <t>セイ</t>
    </rPh>
    <rPh sb="34" eb="37">
      <t>ズイマクエン</t>
    </rPh>
    <rPh sb="37" eb="40">
      <t>カンジャスウ</t>
    </rPh>
    <phoneticPr fontId="3"/>
  </si>
  <si>
    <t>表５－６．年次別・職業別　潜在性結核感染症（LTBI）新登録者数</t>
    <rPh sb="0" eb="1">
      <t>ヒョウ</t>
    </rPh>
    <rPh sb="9" eb="11">
      <t>ショクギョウ</t>
    </rPh>
    <rPh sb="13" eb="16">
      <t>センザイセイ</t>
    </rPh>
    <rPh sb="16" eb="18">
      <t>ケッカク</t>
    </rPh>
    <rPh sb="18" eb="21">
      <t>カンセンショウ</t>
    </rPh>
    <rPh sb="27" eb="28">
      <t>シン</t>
    </rPh>
    <rPh sb="28" eb="30">
      <t>トウロク</t>
    </rPh>
    <rPh sb="30" eb="31">
      <t>シャ</t>
    </rPh>
    <rPh sb="31" eb="32">
      <t>スウ</t>
    </rPh>
    <phoneticPr fontId="3"/>
  </si>
  <si>
    <t xml:space="preserve">    28位</t>
    <rPh sb="6" eb="7">
      <t>イ</t>
    </rPh>
    <phoneticPr fontId="3"/>
  </si>
  <si>
    <t>△1,335</t>
  </si>
  <si>
    <t>△1.0</t>
  </si>
  <si>
    <t>△655</t>
    <phoneticPr fontId="3"/>
  </si>
  <si>
    <t>△0.5</t>
    <phoneticPr fontId="3"/>
  </si>
  <si>
    <t>△  520</t>
  </si>
  <si>
    <t>△0.4</t>
  </si>
  <si>
    <t>△  489</t>
    <phoneticPr fontId="3"/>
  </si>
  <si>
    <t>（比：潜在性結核感染症新登録者数／新登録結核患者数）</t>
  </si>
  <si>
    <t>ベトナム</t>
  </si>
  <si>
    <t>80～89歳</t>
    <phoneticPr fontId="3"/>
  </si>
  <si>
    <t>90歳以上</t>
    <phoneticPr fontId="3"/>
  </si>
  <si>
    <t>罹患率の低い５都道府県</t>
    <rPh sb="7" eb="11">
      <t>トドウフケン</t>
    </rPh>
    <phoneticPr fontId="3"/>
  </si>
  <si>
    <t>罹患率の高い５都道府県</t>
    <rPh sb="7" eb="11">
      <t>トドウフケン</t>
    </rPh>
    <phoneticPr fontId="3"/>
  </si>
  <si>
    <t xml:space="preserve">    30位</t>
    <rPh sb="6" eb="7">
      <t>イ</t>
    </rPh>
    <phoneticPr fontId="3"/>
  </si>
  <si>
    <t>△836</t>
  </si>
  <si>
    <t>△0.6</t>
  </si>
  <si>
    <t>△1,199</t>
    <phoneticPr fontId="3"/>
  </si>
  <si>
    <t>△  283</t>
  </si>
  <si>
    <t>△0.2</t>
  </si>
  <si>
    <t>△  578</t>
    <phoneticPr fontId="3"/>
  </si>
  <si>
    <t>シンガポール</t>
  </si>
  <si>
    <t>タイ</t>
  </si>
  <si>
    <t>インドネシア</t>
  </si>
  <si>
    <t>フィリピン</t>
  </si>
  <si>
    <t>(再掲)
粟粒結核、結核性髄膜炎併発</t>
    <rPh sb="1" eb="3">
      <t>サイケイ</t>
    </rPh>
    <rPh sb="5" eb="7">
      <t>ゾクリュウ</t>
    </rPh>
    <rPh sb="7" eb="9">
      <t>ケッカク</t>
    </rPh>
    <rPh sb="10" eb="12">
      <t>ケッカク</t>
    </rPh>
    <rPh sb="12" eb="13">
      <t>セイ</t>
    </rPh>
    <rPh sb="13" eb="16">
      <t>ズイマクエン</t>
    </rPh>
    <rPh sb="16" eb="18">
      <t>ヘイハツ</t>
    </rPh>
    <phoneticPr fontId="3"/>
  </si>
  <si>
    <t xml:space="preserve">
喀痰塗抹陽性肺結核（新分類）
（再掲）
</t>
    <rPh sb="1" eb="2">
      <t>カク</t>
    </rPh>
    <rPh sb="2" eb="3">
      <t>タン</t>
    </rPh>
    <rPh sb="3" eb="4">
      <t>ヌリ</t>
    </rPh>
    <rPh sb="4" eb="5">
      <t>マツ</t>
    </rPh>
    <rPh sb="5" eb="6">
      <t>ヨウ</t>
    </rPh>
    <rPh sb="6" eb="7">
      <t>セイ</t>
    </rPh>
    <rPh sb="7" eb="8">
      <t>ハイ</t>
    </rPh>
    <rPh sb="8" eb="9">
      <t>ムスブ</t>
    </rPh>
    <rPh sb="9" eb="10">
      <t>カク</t>
    </rPh>
    <rPh sb="11" eb="12">
      <t>シン</t>
    </rPh>
    <rPh sb="12" eb="14">
      <t>ブンルイ</t>
    </rPh>
    <rPh sb="17" eb="19">
      <t>サイケイ</t>
    </rPh>
    <phoneticPr fontId="3"/>
  </si>
  <si>
    <t>喀痰塗抹陽性患者の割合（% /全結核）</t>
    <rPh sb="0" eb="2">
      <t>カクタン</t>
    </rPh>
    <rPh sb="2" eb="4">
      <t>トマツ</t>
    </rPh>
    <rPh sb="4" eb="6">
      <t>ヨウセイ</t>
    </rPh>
    <rPh sb="6" eb="8">
      <t>カンジャ</t>
    </rPh>
    <rPh sb="9" eb="11">
      <t>ワリアイ</t>
    </rPh>
    <rPh sb="15" eb="16">
      <t>ゼン</t>
    </rPh>
    <rPh sb="16" eb="18">
      <t>ケッカク</t>
    </rPh>
    <phoneticPr fontId="3"/>
  </si>
  <si>
    <t xml:space="preserve">
塗抹陽性肺結核（旧分類）
（再掲）
</t>
    <rPh sb="1" eb="2">
      <t>ヌリ</t>
    </rPh>
    <rPh sb="2" eb="3">
      <t>マツ</t>
    </rPh>
    <rPh sb="3" eb="4">
      <t>ヨウ</t>
    </rPh>
    <rPh sb="4" eb="5">
      <t>セイ</t>
    </rPh>
    <rPh sb="5" eb="6">
      <t>ハイ</t>
    </rPh>
    <rPh sb="6" eb="7">
      <t>ムスブ</t>
    </rPh>
    <rPh sb="7" eb="8">
      <t>カク</t>
    </rPh>
    <rPh sb="9" eb="10">
      <t>キュウ</t>
    </rPh>
    <rPh sb="10" eb="12">
      <t>ブンルイ</t>
    </rPh>
    <rPh sb="15" eb="17">
      <t>サイケイ</t>
    </rPh>
    <phoneticPr fontId="3"/>
  </si>
  <si>
    <t>塗抹陽性患者の割合　　　（% /全結核）</t>
    <rPh sb="0" eb="2">
      <t>トマツ</t>
    </rPh>
    <rPh sb="2" eb="3">
      <t>ヨウ</t>
    </rPh>
    <rPh sb="3" eb="4">
      <t>セイ</t>
    </rPh>
    <rPh sb="4" eb="6">
      <t>カンジャ</t>
    </rPh>
    <rPh sb="7" eb="9">
      <t>ワリアイ</t>
    </rPh>
    <rPh sb="16" eb="17">
      <t>ゼン</t>
    </rPh>
    <rPh sb="17" eb="19">
      <t>ケッカク</t>
    </rPh>
    <phoneticPr fontId="3"/>
  </si>
  <si>
    <t>表４－２．新登録結核患者及び罹患率の年次推移（喀痰塗抹陽性肺結核患者数、再掲）</t>
    <rPh sb="5" eb="6">
      <t>シン</t>
    </rPh>
    <rPh sb="6" eb="8">
      <t>トウロク</t>
    </rPh>
    <rPh sb="8" eb="10">
      <t>ケッカク</t>
    </rPh>
    <rPh sb="10" eb="12">
      <t>カンジャ</t>
    </rPh>
    <rPh sb="12" eb="13">
      <t>オヨ</t>
    </rPh>
    <rPh sb="18" eb="20">
      <t>ネンジ</t>
    </rPh>
    <rPh sb="20" eb="22">
      <t>スイイ</t>
    </rPh>
    <rPh sb="23" eb="25">
      <t>カクタン</t>
    </rPh>
    <rPh sb="25" eb="27">
      <t>トマツ</t>
    </rPh>
    <rPh sb="27" eb="29">
      <t>ヨウセイ</t>
    </rPh>
    <rPh sb="29" eb="32">
      <t>ハイケッカク</t>
    </rPh>
    <rPh sb="32" eb="35">
      <t>カンジャスウ</t>
    </rPh>
    <rPh sb="36" eb="38">
      <t>サイケイ</t>
    </rPh>
    <phoneticPr fontId="3"/>
  </si>
  <si>
    <t>表５－１．年次別・年齢階級別　新登録結核患者数　</t>
    <rPh sb="0" eb="1">
      <t>ヒョウ</t>
    </rPh>
    <rPh sb="18" eb="20">
      <t>ケッカク</t>
    </rPh>
    <phoneticPr fontId="3"/>
  </si>
  <si>
    <t>表５－２．年次別・年齢階級別　喀痰塗抹陽性肺結核新登録患者数</t>
    <rPh sb="0" eb="1">
      <t>ヒョウ</t>
    </rPh>
    <rPh sb="15" eb="17">
      <t>カクタン</t>
    </rPh>
    <rPh sb="17" eb="18">
      <t>ト</t>
    </rPh>
    <rPh sb="18" eb="19">
      <t>マツ</t>
    </rPh>
    <rPh sb="19" eb="21">
      <t>ヨウセイ</t>
    </rPh>
    <rPh sb="21" eb="24">
      <t>ハイケッカク</t>
    </rPh>
    <rPh sb="24" eb="25">
      <t>シン</t>
    </rPh>
    <rPh sb="25" eb="27">
      <t>トウロク</t>
    </rPh>
    <rPh sb="27" eb="30">
      <t>カンジャスウ</t>
    </rPh>
    <phoneticPr fontId="3"/>
  </si>
  <si>
    <t>表５－４．年次別・年齢階級別　潜在性結核感染症（LTBI）新登録者数</t>
    <rPh sb="0" eb="1">
      <t>ヒョウ</t>
    </rPh>
    <rPh sb="15" eb="18">
      <t>センザイセイ</t>
    </rPh>
    <rPh sb="18" eb="20">
      <t>ケッカク</t>
    </rPh>
    <rPh sb="20" eb="23">
      <t>カンセンショウ</t>
    </rPh>
    <rPh sb="29" eb="32">
      <t>シントウロク</t>
    </rPh>
    <rPh sb="32" eb="33">
      <t>シャ</t>
    </rPh>
    <rPh sb="33" eb="34">
      <t>スウ</t>
    </rPh>
    <phoneticPr fontId="3"/>
  </si>
  <si>
    <t>表５－５．年次別・年齢階級別　新登録結核患者数に対する潜在性結核感染症（LTBI）</t>
    <rPh sb="0" eb="1">
      <t>ヒョウ</t>
    </rPh>
    <rPh sb="18" eb="20">
      <t>ケッカク</t>
    </rPh>
    <rPh sb="22" eb="23">
      <t>スウ</t>
    </rPh>
    <rPh sb="24" eb="25">
      <t>タイ</t>
    </rPh>
    <rPh sb="27" eb="30">
      <t>センザイセイ</t>
    </rPh>
    <rPh sb="30" eb="32">
      <t>ケッカク</t>
    </rPh>
    <rPh sb="32" eb="35">
      <t>カンセンショウ</t>
    </rPh>
    <phoneticPr fontId="3"/>
  </si>
  <si>
    <t>表５－７．年次別・年齢階級別　外国生まれ新登録結核患者数　</t>
    <rPh sb="0" eb="1">
      <t>ヒョウ</t>
    </rPh>
    <rPh sb="15" eb="16">
      <t>ガイ</t>
    </rPh>
    <rPh sb="17" eb="18">
      <t>ウ</t>
    </rPh>
    <rPh sb="20" eb="21">
      <t>シン</t>
    </rPh>
    <rPh sb="23" eb="25">
      <t>ケッカク</t>
    </rPh>
    <phoneticPr fontId="3"/>
  </si>
  <si>
    <t>表５－８．年次別・年齢階級別　外国生まれ新登録結核患者数（入国５年以内、再掲）</t>
    <rPh sb="0" eb="1">
      <t>ヒョウ</t>
    </rPh>
    <rPh sb="5" eb="7">
      <t>ネンジ</t>
    </rPh>
    <rPh sb="7" eb="8">
      <t>ベツ</t>
    </rPh>
    <rPh sb="13" eb="14">
      <t>ベツ</t>
    </rPh>
    <rPh sb="15" eb="17">
      <t>ガイコク</t>
    </rPh>
    <rPh sb="17" eb="18">
      <t>ウ</t>
    </rPh>
    <rPh sb="20" eb="21">
      <t>シン</t>
    </rPh>
    <rPh sb="21" eb="23">
      <t>トウロク</t>
    </rPh>
    <rPh sb="23" eb="25">
      <t>ケッカク</t>
    </rPh>
    <rPh sb="25" eb="27">
      <t>カンジャ</t>
    </rPh>
    <rPh sb="27" eb="28">
      <t>スウ</t>
    </rPh>
    <rPh sb="29" eb="31">
      <t>ニュウコク</t>
    </rPh>
    <rPh sb="32" eb="33">
      <t>ネン</t>
    </rPh>
    <rPh sb="33" eb="35">
      <t>イナイ</t>
    </rPh>
    <rPh sb="36" eb="38">
      <t>サイケイ</t>
    </rPh>
    <phoneticPr fontId="3"/>
  </si>
  <si>
    <t>表５－９．年次別・年齢階級別　日本生まれ新登録結核患者数　</t>
    <rPh sb="0" eb="1">
      <t>ヒョウ</t>
    </rPh>
    <rPh sb="15" eb="17">
      <t>ニホン</t>
    </rPh>
    <rPh sb="17" eb="18">
      <t>ウ</t>
    </rPh>
    <rPh sb="23" eb="25">
      <t>ケッカク</t>
    </rPh>
    <phoneticPr fontId="3"/>
  </si>
  <si>
    <t>2019年</t>
    <rPh sb="4" eb="5">
      <t>ネン</t>
    </rPh>
    <phoneticPr fontId="3"/>
  </si>
  <si>
    <t>2000年</t>
    <rPh sb="4" eb="5">
      <t>ネン</t>
    </rPh>
    <phoneticPr fontId="3"/>
  </si>
  <si>
    <t>1992年</t>
    <rPh sb="4" eb="5">
      <t>ネン</t>
    </rPh>
    <phoneticPr fontId="3"/>
  </si>
  <si>
    <t>1993年</t>
    <rPh sb="4" eb="5">
      <t>ネン</t>
    </rPh>
    <phoneticPr fontId="3"/>
  </si>
  <si>
    <t>1994年</t>
    <rPh sb="4" eb="5">
      <t>ネン</t>
    </rPh>
    <phoneticPr fontId="3"/>
  </si>
  <si>
    <t>1995年</t>
    <rPh sb="4" eb="5">
      <t>ネン</t>
    </rPh>
    <phoneticPr fontId="3"/>
  </si>
  <si>
    <t>1996年</t>
    <rPh sb="4" eb="5">
      <t>ネン</t>
    </rPh>
    <phoneticPr fontId="3"/>
  </si>
  <si>
    <t>1997年</t>
    <rPh sb="4" eb="5">
      <t>ネン</t>
    </rPh>
    <phoneticPr fontId="3"/>
  </si>
  <si>
    <t>1998年</t>
    <rPh sb="4" eb="5">
      <t>ネン</t>
    </rPh>
    <phoneticPr fontId="3"/>
  </si>
  <si>
    <t>1999年</t>
    <rPh sb="4" eb="5">
      <t>ネン</t>
    </rPh>
    <phoneticPr fontId="3"/>
  </si>
  <si>
    <t>2001年</t>
    <rPh sb="4" eb="5">
      <t>ネン</t>
    </rPh>
    <phoneticPr fontId="3"/>
  </si>
  <si>
    <t>2002年</t>
    <rPh sb="4" eb="5">
      <t>ネン</t>
    </rPh>
    <phoneticPr fontId="3"/>
  </si>
  <si>
    <t>2003年</t>
    <rPh sb="4" eb="5">
      <t>ネン</t>
    </rPh>
    <phoneticPr fontId="3"/>
  </si>
  <si>
    <t>2004年</t>
    <rPh sb="4" eb="5">
      <t>ネン</t>
    </rPh>
    <phoneticPr fontId="3"/>
  </si>
  <si>
    <t>2005年</t>
    <rPh sb="4" eb="5">
      <t>ネン</t>
    </rPh>
    <phoneticPr fontId="3"/>
  </si>
  <si>
    <t>2006年</t>
    <rPh sb="4" eb="5">
      <t>ネン</t>
    </rPh>
    <phoneticPr fontId="3"/>
  </si>
  <si>
    <t>2007年</t>
    <rPh sb="4" eb="5">
      <t>ネン</t>
    </rPh>
    <phoneticPr fontId="3"/>
  </si>
  <si>
    <t>2008年</t>
    <rPh sb="4" eb="5">
      <t>ネン</t>
    </rPh>
    <phoneticPr fontId="3"/>
  </si>
  <si>
    <t>2009年</t>
    <rPh sb="4" eb="5">
      <t>ネン</t>
    </rPh>
    <phoneticPr fontId="3"/>
  </si>
  <si>
    <t>2010年</t>
    <rPh sb="4" eb="5">
      <t>ネン</t>
    </rPh>
    <phoneticPr fontId="3"/>
  </si>
  <si>
    <t>2011年</t>
    <rPh sb="4" eb="5">
      <t>ネン</t>
    </rPh>
    <phoneticPr fontId="3"/>
  </si>
  <si>
    <t>2012年</t>
    <rPh sb="4" eb="5">
      <t>ネン</t>
    </rPh>
    <phoneticPr fontId="3"/>
  </si>
  <si>
    <t>2013年</t>
    <rPh sb="4" eb="5">
      <t>ネン</t>
    </rPh>
    <phoneticPr fontId="3"/>
  </si>
  <si>
    <t>2014年</t>
    <rPh sb="4" eb="5">
      <t>ネン</t>
    </rPh>
    <phoneticPr fontId="3"/>
  </si>
  <si>
    <t>2015年</t>
    <rPh sb="4" eb="5">
      <t>ネン</t>
    </rPh>
    <phoneticPr fontId="3"/>
  </si>
  <si>
    <t>2016年</t>
    <rPh sb="4" eb="5">
      <t>ネン</t>
    </rPh>
    <phoneticPr fontId="3"/>
  </si>
  <si>
    <t>2017年</t>
    <rPh sb="4" eb="5">
      <t>ネン</t>
    </rPh>
    <phoneticPr fontId="3"/>
  </si>
  <si>
    <t>2018年</t>
    <rPh sb="4" eb="5">
      <t>ネン</t>
    </rPh>
    <phoneticPr fontId="3"/>
  </si>
  <si>
    <t>1950年</t>
    <rPh sb="4" eb="5">
      <t>ネン</t>
    </rPh>
    <phoneticPr fontId="3"/>
  </si>
  <si>
    <t>1955年</t>
    <rPh sb="4" eb="5">
      <t>ネン</t>
    </rPh>
    <phoneticPr fontId="3"/>
  </si>
  <si>
    <t>1960年</t>
    <rPh sb="4" eb="5">
      <t>ネン</t>
    </rPh>
    <phoneticPr fontId="3"/>
  </si>
  <si>
    <t>1965年</t>
    <rPh sb="4" eb="5">
      <t>ネン</t>
    </rPh>
    <phoneticPr fontId="3"/>
  </si>
  <si>
    <t>1970年</t>
    <rPh sb="4" eb="5">
      <t>ネン</t>
    </rPh>
    <phoneticPr fontId="3"/>
  </si>
  <si>
    <t>1975年</t>
    <rPh sb="4" eb="5">
      <t>ネン</t>
    </rPh>
    <phoneticPr fontId="3"/>
  </si>
  <si>
    <t>1980年</t>
    <rPh sb="4" eb="5">
      <t>ネン</t>
    </rPh>
    <phoneticPr fontId="3"/>
  </si>
  <si>
    <t>1985年</t>
    <rPh sb="4" eb="5">
      <t>ネン</t>
    </rPh>
    <phoneticPr fontId="3"/>
  </si>
  <si>
    <t>1990年</t>
    <rPh sb="4" eb="5">
      <t>ネン</t>
    </rPh>
    <phoneticPr fontId="3"/>
  </si>
  <si>
    <t>1991年</t>
    <rPh sb="4" eb="5">
      <t>ネン</t>
    </rPh>
    <phoneticPr fontId="3"/>
  </si>
  <si>
    <t xml:space="preserve">    31位</t>
    <rPh sb="6" eb="7">
      <t>イ</t>
    </rPh>
    <phoneticPr fontId="3"/>
  </si>
  <si>
    <t>2017年より死因統計に使用する分類を変更したことに伴い、死因を選択する統計上のルールも変更された。死因別死亡数の一部にみられる数値の大幅な変化には、これらの影響による変
動が含まれている(人口動態統計月報年計(概数）の概況より)。</t>
    <phoneticPr fontId="3"/>
  </si>
  <si>
    <t>日本以外はWHOによる推定罹患率</t>
    <rPh sb="0" eb="2">
      <t>ニホン</t>
    </rPh>
    <rPh sb="2" eb="4">
      <t>イガイ</t>
    </rPh>
    <rPh sb="11" eb="13">
      <t>スイテイ</t>
    </rPh>
    <rPh sb="13" eb="16">
      <t>リカンリツ</t>
    </rPh>
    <phoneticPr fontId="3"/>
  </si>
  <si>
    <t>2020年</t>
    <rPh sb="4" eb="5">
      <t>ネン</t>
    </rPh>
    <phoneticPr fontId="3"/>
  </si>
  <si>
    <t>-</t>
    <phoneticPr fontId="3"/>
  </si>
  <si>
    <t>△1,130</t>
  </si>
  <si>
    <t>△0.8</t>
  </si>
  <si>
    <t>△1,721</t>
    <phoneticPr fontId="3"/>
  </si>
  <si>
    <t>△1.4</t>
    <phoneticPr fontId="3"/>
  </si>
  <si>
    <t>△  550</t>
  </si>
  <si>
    <t>△0.5</t>
  </si>
  <si>
    <t>△  616</t>
    <phoneticPr fontId="3"/>
  </si>
  <si>
    <t>2017年患者の詳細</t>
    <rPh sb="4" eb="5">
      <t>ネン</t>
    </rPh>
    <rPh sb="5" eb="7">
      <t>カンジャ</t>
    </rPh>
    <rPh sb="8" eb="10">
      <t>ショウサイ</t>
    </rPh>
    <phoneticPr fontId="3"/>
  </si>
  <si>
    <t>2018年患者の詳細</t>
    <rPh sb="4" eb="5">
      <t>ネン</t>
    </rPh>
    <rPh sb="5" eb="7">
      <t>カンジャ</t>
    </rPh>
    <rPh sb="8" eb="10">
      <t>ショウサイ</t>
    </rPh>
    <phoneticPr fontId="3"/>
  </si>
  <si>
    <t>2019年患者の詳細</t>
    <rPh sb="4" eb="5">
      <t>ネン</t>
    </rPh>
    <rPh sb="5" eb="7">
      <t>カンジャ</t>
    </rPh>
    <rPh sb="8" eb="10">
      <t>ショウサイ</t>
    </rPh>
    <phoneticPr fontId="3"/>
  </si>
  <si>
    <t>2020年患者の詳細</t>
    <rPh sb="4" eb="5">
      <t>ネン</t>
    </rPh>
    <rPh sb="5" eb="7">
      <t>カンジャ</t>
    </rPh>
    <rPh sb="8" eb="10">
      <t>ショウサイ</t>
    </rPh>
    <phoneticPr fontId="3"/>
  </si>
  <si>
    <t>World Health Organization "TB country, regional and global profiles"</t>
    <phoneticPr fontId="27"/>
  </si>
  <si>
    <t>https://worldhealthorg.shinyapps.io/tb_profiles/</t>
    <phoneticPr fontId="27"/>
  </si>
  <si>
    <t>諸外国のデータは、下記より引用</t>
    <rPh sb="0" eb="3">
      <t>ショガイコク</t>
    </rPh>
    <rPh sb="9" eb="11">
      <t>カキ</t>
    </rPh>
    <rPh sb="13" eb="15">
      <t>インヨウ</t>
    </rPh>
    <phoneticPr fontId="4"/>
  </si>
  <si>
    <t>（（　）内は構成比）</t>
  </si>
  <si>
    <t>（（　）内は新登録に占める割合）</t>
    <rPh sb="6" eb="7">
      <t>シン</t>
    </rPh>
    <rPh sb="7" eb="9">
      <t>トウロク</t>
    </rPh>
    <rPh sb="10" eb="11">
      <t>シ</t>
    </rPh>
    <rPh sb="13" eb="15">
      <t>ワリアイ</t>
    </rPh>
    <phoneticPr fontId="3"/>
  </si>
  <si>
    <r>
      <rPr>
        <sz val="10"/>
        <rFont val="Meiryo UI"/>
        <family val="3"/>
        <charset val="128"/>
      </rPr>
      <t>　　　  　</t>
    </r>
    <r>
      <rPr>
        <u/>
        <sz val="10"/>
        <rFont val="Meiryo UI"/>
        <family val="3"/>
        <charset val="128"/>
      </rPr>
      <t>新登録者数の比</t>
    </r>
    <rPh sb="6" eb="9">
      <t>シントウロク</t>
    </rPh>
    <rPh sb="9" eb="10">
      <t>シャ</t>
    </rPh>
    <rPh sb="10" eb="11">
      <t>スウ</t>
    </rPh>
    <rPh sb="12" eb="13">
      <t>ヒ</t>
    </rPh>
    <phoneticPr fontId="3"/>
  </si>
  <si>
    <t>都道府
県名</t>
    <phoneticPr fontId="3"/>
  </si>
  <si>
    <t>新登録結核患者数（人）</t>
  </si>
  <si>
    <t>備考</t>
  </si>
  <si>
    <t>（再掲）菌喀痰塗抹陽性肺結核患者数（人）</t>
  </si>
  <si>
    <t xml:space="preserve"> 全　国</t>
    <phoneticPr fontId="3"/>
  </si>
  <si>
    <t xml:space="preserve"> 北海道</t>
    <phoneticPr fontId="3"/>
  </si>
  <si>
    <t/>
  </si>
  <si>
    <t xml:space="preserve"> 青　森</t>
    <phoneticPr fontId="3"/>
  </si>
  <si>
    <t>↑</t>
  </si>
  <si>
    <t xml:space="preserve"> 岩　手</t>
    <phoneticPr fontId="3"/>
  </si>
  <si>
    <t xml:space="preserve"> 宮　城</t>
    <phoneticPr fontId="3"/>
  </si>
  <si>
    <t xml:space="preserve"> 秋　田</t>
    <phoneticPr fontId="3"/>
  </si>
  <si>
    <t xml:space="preserve"> 山　形</t>
    <phoneticPr fontId="3"/>
  </si>
  <si>
    <t xml:space="preserve"> 福　島</t>
    <phoneticPr fontId="3"/>
  </si>
  <si>
    <t xml:space="preserve"> 茨　城</t>
    <phoneticPr fontId="3"/>
  </si>
  <si>
    <t xml:space="preserve"> 栃　木</t>
    <phoneticPr fontId="3"/>
  </si>
  <si>
    <t xml:space="preserve"> 群　馬</t>
    <phoneticPr fontId="3"/>
  </si>
  <si>
    <t xml:space="preserve"> 埼　玉</t>
    <phoneticPr fontId="3"/>
  </si>
  <si>
    <t xml:space="preserve"> 千　葉</t>
    <phoneticPr fontId="3"/>
  </si>
  <si>
    <t xml:space="preserve"> 東　京</t>
    <phoneticPr fontId="3"/>
  </si>
  <si>
    <t xml:space="preserve"> 神奈川</t>
    <phoneticPr fontId="3"/>
  </si>
  <si>
    <t xml:space="preserve"> 新　潟</t>
    <phoneticPr fontId="3"/>
  </si>
  <si>
    <t xml:space="preserve"> 富　山</t>
    <phoneticPr fontId="3"/>
  </si>
  <si>
    <t xml:space="preserve"> 石　川</t>
    <phoneticPr fontId="3"/>
  </si>
  <si>
    <t xml:space="preserve"> 福　井</t>
    <phoneticPr fontId="3"/>
  </si>
  <si>
    <t xml:space="preserve"> 山　梨</t>
    <phoneticPr fontId="3"/>
  </si>
  <si>
    <t xml:space="preserve"> 長　野</t>
    <phoneticPr fontId="3"/>
  </si>
  <si>
    <t xml:space="preserve"> 岐　阜</t>
    <phoneticPr fontId="3"/>
  </si>
  <si>
    <t xml:space="preserve"> 静　岡</t>
    <phoneticPr fontId="3"/>
  </si>
  <si>
    <t xml:space="preserve"> 愛　知</t>
    <phoneticPr fontId="3"/>
  </si>
  <si>
    <t xml:space="preserve"> 三　重</t>
    <phoneticPr fontId="3"/>
  </si>
  <si>
    <t xml:space="preserve"> 滋　賀</t>
    <phoneticPr fontId="3"/>
  </si>
  <si>
    <t xml:space="preserve"> 京　都</t>
    <phoneticPr fontId="3"/>
  </si>
  <si>
    <t xml:space="preserve"> 大　阪</t>
    <phoneticPr fontId="3"/>
  </si>
  <si>
    <t xml:space="preserve"> 兵　庫</t>
    <phoneticPr fontId="3"/>
  </si>
  <si>
    <t xml:space="preserve"> 奈　良</t>
    <phoneticPr fontId="3"/>
  </si>
  <si>
    <t xml:space="preserve"> 和歌山</t>
    <phoneticPr fontId="3"/>
  </si>
  <si>
    <t xml:space="preserve"> 鳥　取</t>
    <phoneticPr fontId="3"/>
  </si>
  <si>
    <t xml:space="preserve"> 島　根</t>
    <phoneticPr fontId="3"/>
  </si>
  <si>
    <t xml:space="preserve"> 岡　山</t>
    <phoneticPr fontId="3"/>
  </si>
  <si>
    <t xml:space="preserve"> 広　島</t>
    <phoneticPr fontId="3"/>
  </si>
  <si>
    <t xml:space="preserve"> 山　口</t>
    <phoneticPr fontId="3"/>
  </si>
  <si>
    <t xml:space="preserve"> 徳　島</t>
    <phoneticPr fontId="3"/>
  </si>
  <si>
    <t xml:space="preserve"> 香　川</t>
    <phoneticPr fontId="3"/>
  </si>
  <si>
    <t xml:space="preserve"> 愛　媛</t>
    <rPh sb="1" eb="2">
      <t>アイ</t>
    </rPh>
    <rPh sb="3" eb="4">
      <t>ヒメ</t>
    </rPh>
    <phoneticPr fontId="3"/>
  </si>
  <si>
    <t xml:space="preserve"> 高　知</t>
    <phoneticPr fontId="3"/>
  </si>
  <si>
    <t xml:space="preserve"> 福　岡</t>
    <phoneticPr fontId="3"/>
  </si>
  <si>
    <t xml:space="preserve"> 佐　賀</t>
    <phoneticPr fontId="3"/>
  </si>
  <si>
    <t xml:space="preserve"> 長　崎</t>
    <phoneticPr fontId="3"/>
  </si>
  <si>
    <t xml:space="preserve"> 熊　本</t>
    <phoneticPr fontId="3"/>
  </si>
  <si>
    <t xml:space="preserve"> 大　分</t>
    <phoneticPr fontId="3"/>
  </si>
  <si>
    <t xml:space="preserve"> 宮　崎</t>
    <phoneticPr fontId="3"/>
  </si>
  <si>
    <t xml:space="preserve"> 鹿児島</t>
    <phoneticPr fontId="3"/>
  </si>
  <si>
    <t xml:space="preserve"> 沖　縄</t>
    <phoneticPr fontId="3"/>
  </si>
  <si>
    <t>指定都市（再掲）</t>
    <phoneticPr fontId="3"/>
  </si>
  <si>
    <t xml:space="preserve"> 札　幌</t>
    <phoneticPr fontId="3"/>
  </si>
  <si>
    <t xml:space="preserve"> 仙　台</t>
    <phoneticPr fontId="3"/>
  </si>
  <si>
    <t xml:space="preserve"> さいたま</t>
    <phoneticPr fontId="3"/>
  </si>
  <si>
    <t xml:space="preserve"> 横　浜</t>
    <phoneticPr fontId="3"/>
  </si>
  <si>
    <t xml:space="preserve"> 川　崎</t>
    <phoneticPr fontId="3"/>
  </si>
  <si>
    <t xml:space="preserve"> 相模原</t>
    <rPh sb="1" eb="4">
      <t>サガミハラ</t>
    </rPh>
    <phoneticPr fontId="3"/>
  </si>
  <si>
    <t xml:space="preserve"> 新　潟</t>
    <rPh sb="1" eb="2">
      <t>シン</t>
    </rPh>
    <rPh sb="3" eb="4">
      <t>カタ</t>
    </rPh>
    <phoneticPr fontId="3"/>
  </si>
  <si>
    <t xml:space="preserve"> 静　岡</t>
    <rPh sb="1" eb="2">
      <t>セイ</t>
    </rPh>
    <rPh sb="3" eb="4">
      <t>オカ</t>
    </rPh>
    <phoneticPr fontId="3"/>
  </si>
  <si>
    <t xml:space="preserve"> 浜　松</t>
    <rPh sb="1" eb="2">
      <t>ハマ</t>
    </rPh>
    <rPh sb="3" eb="4">
      <t>マツ</t>
    </rPh>
    <phoneticPr fontId="3"/>
  </si>
  <si>
    <t xml:space="preserve"> 名古屋</t>
    <phoneticPr fontId="3"/>
  </si>
  <si>
    <t>堺</t>
    <rPh sb="0" eb="1">
      <t>サカイ</t>
    </rPh>
    <phoneticPr fontId="3"/>
  </si>
  <si>
    <t xml:space="preserve"> 神　戸</t>
    <phoneticPr fontId="3"/>
  </si>
  <si>
    <t xml:space="preserve"> 岡　山</t>
    <rPh sb="1" eb="2">
      <t>オカ</t>
    </rPh>
    <rPh sb="3" eb="4">
      <t>ヤマ</t>
    </rPh>
    <phoneticPr fontId="3"/>
  </si>
  <si>
    <t xml:space="preserve"> 北九州</t>
    <phoneticPr fontId="3"/>
  </si>
  <si>
    <t xml:space="preserve"> 熊　本</t>
    <rPh sb="1" eb="2">
      <t>クマ</t>
    </rPh>
    <rPh sb="3" eb="4">
      <t>ホン</t>
    </rPh>
    <phoneticPr fontId="3"/>
  </si>
  <si>
    <t>東京都特別区</t>
    <phoneticPr fontId="3"/>
  </si>
  <si>
    <t>罹患率（人口10万対）</t>
  </si>
  <si>
    <t>（再掲）菌喀痰塗抹陽性肺結核罹患率（人口10万対）</t>
  </si>
  <si>
    <t xml:space="preserve">     同率の場合は小数点2位以下で順位を決定</t>
    <phoneticPr fontId="3"/>
  </si>
  <si>
    <t>区　　分</t>
  </si>
  <si>
    <t>総数／前年比</t>
    <phoneticPr fontId="3"/>
  </si>
  <si>
    <t>活  動  性  全  結  核</t>
  </si>
  <si>
    <t>患者数／前年比</t>
  </si>
  <si>
    <t>有病率(人口10万対)</t>
    <phoneticPr fontId="3"/>
  </si>
  <si>
    <t>/前年比</t>
    <phoneticPr fontId="3"/>
  </si>
  <si>
    <t xml:space="preserve"> △10,114</t>
  </si>
  <si>
    <t xml:space="preserve"> △5,894</t>
  </si>
  <si>
    <t xml:space="preserve"> △4.9</t>
  </si>
  <si>
    <t xml:space="preserve"> △12,889</t>
  </si>
  <si>
    <t xml:space="preserve"> △5,614</t>
  </si>
  <si>
    <t xml:space="preserve"> △4.7</t>
  </si>
  <si>
    <t xml:space="preserve"> △35,623</t>
  </si>
  <si>
    <t xml:space="preserve"> △5,407</t>
  </si>
  <si>
    <t xml:space="preserve"> △4.4</t>
  </si>
  <si>
    <t xml:space="preserve"> △11,196</t>
  </si>
  <si>
    <t xml:space="preserve"> △4,351</t>
  </si>
  <si>
    <t xml:space="preserve"> △2,245</t>
    <phoneticPr fontId="3"/>
  </si>
  <si>
    <t xml:space="preserve"> △317</t>
    <phoneticPr fontId="3"/>
  </si>
  <si>
    <t xml:space="preserve"> △0.3</t>
  </si>
  <si>
    <t xml:space="preserve"> △5,332</t>
    <phoneticPr fontId="3"/>
  </si>
  <si>
    <t xml:space="preserve"> △6,917</t>
  </si>
  <si>
    <t xml:space="preserve"> △5.5</t>
  </si>
  <si>
    <t xml:space="preserve"> △8,086</t>
    <phoneticPr fontId="3"/>
  </si>
  <si>
    <t xml:space="preserve"> △5,683</t>
  </si>
  <si>
    <t xml:space="preserve"> △4.6</t>
  </si>
  <si>
    <t xml:space="preserve"> △8,421</t>
    <phoneticPr fontId="3"/>
  </si>
  <si>
    <t xml:space="preserve"> △3,892</t>
  </si>
  <si>
    <t xml:space="preserve"> △5,763</t>
    <phoneticPr fontId="3"/>
  </si>
  <si>
    <t xml:space="preserve"> △2,679</t>
  </si>
  <si>
    <t xml:space="preserve"> △5,132</t>
    <phoneticPr fontId="3"/>
  </si>
  <si>
    <t xml:space="preserve"> △2,772</t>
  </si>
  <si>
    <t xml:space="preserve"> △2.2</t>
  </si>
  <si>
    <t xml:space="preserve"> △3,571</t>
    <phoneticPr fontId="3"/>
  </si>
  <si>
    <t xml:space="preserve"> △2,976</t>
  </si>
  <si>
    <t xml:space="preserve"> △2,813</t>
    <phoneticPr fontId="3"/>
  </si>
  <si>
    <t xml:space="preserve"> △1,993</t>
    <phoneticPr fontId="3"/>
  </si>
  <si>
    <t xml:space="preserve"> △1.6</t>
    <phoneticPr fontId="3"/>
  </si>
  <si>
    <t xml:space="preserve"> △2,139</t>
    <phoneticPr fontId="3"/>
  </si>
  <si>
    <t xml:space="preserve"> △1,339</t>
  </si>
  <si>
    <t xml:space="preserve"> △1,312</t>
    <phoneticPr fontId="3"/>
  </si>
  <si>
    <t xml:space="preserve"> △  616</t>
    <phoneticPr fontId="3"/>
  </si>
  <si>
    <t xml:space="preserve"> △0.5</t>
    <phoneticPr fontId="3"/>
  </si>
  <si>
    <t xml:space="preserve"> △2,671</t>
    <phoneticPr fontId="3"/>
  </si>
  <si>
    <t xml:space="preserve"> △1,106</t>
    <phoneticPr fontId="3"/>
  </si>
  <si>
    <t xml:space="preserve"> △0.9</t>
    <phoneticPr fontId="3"/>
  </si>
  <si>
    <t xml:space="preserve"> △4,000</t>
    <phoneticPr fontId="3"/>
  </si>
  <si>
    <t xml:space="preserve"> △988</t>
    <phoneticPr fontId="3"/>
  </si>
  <si>
    <t xml:space="preserve"> △0.8</t>
    <phoneticPr fontId="3"/>
  </si>
  <si>
    <t>△377</t>
    <phoneticPr fontId="3"/>
  </si>
  <si>
    <t xml:space="preserve"> △663</t>
    <phoneticPr fontId="3"/>
  </si>
  <si>
    <t xml:space="preserve"> △3,023</t>
    <phoneticPr fontId="3"/>
  </si>
  <si>
    <t xml:space="preserve"> △2,406</t>
    <phoneticPr fontId="3"/>
  </si>
  <si>
    <t xml:space="preserve"> △1.8</t>
    <phoneticPr fontId="3"/>
  </si>
  <si>
    <t xml:space="preserve"> △2,359</t>
    <phoneticPr fontId="3"/>
  </si>
  <si>
    <t xml:space="preserve"> △901</t>
    <phoneticPr fontId="3"/>
  </si>
  <si>
    <t xml:space="preserve"> △0.7</t>
    <phoneticPr fontId="3"/>
  </si>
  <si>
    <t xml:space="preserve"> △1,969</t>
    <phoneticPr fontId="3"/>
  </si>
  <si>
    <t xml:space="preserve"> △444</t>
    <phoneticPr fontId="3"/>
  </si>
  <si>
    <t xml:space="preserve"> △0.4</t>
    <phoneticPr fontId="3"/>
  </si>
  <si>
    <t xml:space="preserve"> △2,957</t>
  </si>
  <si>
    <t xml:space="preserve"> △979</t>
  </si>
  <si>
    <t xml:space="preserve"> △0.7</t>
  </si>
  <si>
    <t xml:space="preserve"> △2,589</t>
    <phoneticPr fontId="3"/>
  </si>
  <si>
    <t xml:space="preserve"> △817</t>
    <phoneticPr fontId="3"/>
  </si>
  <si>
    <t xml:space="preserve"> △2,629</t>
  </si>
  <si>
    <t xml:space="preserve"> △620</t>
  </si>
  <si>
    <t xml:space="preserve"> △0.4</t>
  </si>
  <si>
    <t>△2,536</t>
    <phoneticPr fontId="3"/>
  </si>
  <si>
    <t>△649</t>
    <phoneticPr fontId="3"/>
  </si>
  <si>
    <t>△2,611</t>
  </si>
  <si>
    <t>△753</t>
  </si>
  <si>
    <t>△2,972</t>
    <phoneticPr fontId="3"/>
  </si>
  <si>
    <t>△1,055</t>
    <phoneticPr fontId="3"/>
  </si>
  <si>
    <t>1998年以降は新分類</t>
    <rPh sb="5" eb="7">
      <t>イコウ</t>
    </rPh>
    <rPh sb="8" eb="9">
      <t>シン</t>
    </rPh>
    <rPh sb="9" eb="11">
      <t>ブンルイ</t>
    </rPh>
    <phoneticPr fontId="3"/>
  </si>
  <si>
    <t>前回治療開始年</t>
    <rPh sb="0" eb="2">
      <t>ゼンカイ</t>
    </rPh>
    <rPh sb="2" eb="4">
      <t>チリョウ</t>
    </rPh>
    <rPh sb="4" eb="6">
      <t>カイシ</t>
    </rPh>
    <rPh sb="6" eb="7">
      <t>ネン</t>
    </rPh>
    <phoneticPr fontId="3"/>
  </si>
  <si>
    <t>2017年登録者</t>
    <rPh sb="4" eb="5">
      <t>ネン</t>
    </rPh>
    <rPh sb="5" eb="8">
      <t>トウロクシャ</t>
    </rPh>
    <phoneticPr fontId="3"/>
  </si>
  <si>
    <t>2018年登録者</t>
    <rPh sb="4" eb="5">
      <t>ネン</t>
    </rPh>
    <rPh sb="5" eb="8">
      <t>トウロクシャ</t>
    </rPh>
    <phoneticPr fontId="3"/>
  </si>
  <si>
    <t>2019年登録者</t>
    <rPh sb="4" eb="5">
      <t>ネン</t>
    </rPh>
    <rPh sb="5" eb="8">
      <t>トウロクシャ</t>
    </rPh>
    <phoneticPr fontId="3"/>
  </si>
  <si>
    <t>2020年登録者</t>
    <rPh sb="4" eb="5">
      <t>ネン</t>
    </rPh>
    <rPh sb="5" eb="8">
      <t>トウロクシャ</t>
    </rPh>
    <phoneticPr fontId="3"/>
  </si>
  <si>
    <t>総  数</t>
    <phoneticPr fontId="3"/>
  </si>
  <si>
    <t>(100%)</t>
  </si>
  <si>
    <t>(100%)</t>
    <phoneticPr fontId="3"/>
  </si>
  <si>
    <t>1940年代以前</t>
  </si>
  <si>
    <t>1950 年代</t>
  </si>
  <si>
    <t>1960 年代</t>
  </si>
  <si>
    <t>1970 年代</t>
  </si>
  <si>
    <t>1980 年代</t>
  </si>
  <si>
    <t>1990 年代</t>
    <phoneticPr fontId="3"/>
  </si>
  <si>
    <t>2000 年代</t>
    <phoneticPr fontId="3"/>
  </si>
  <si>
    <t>（再掲）2010年代の再治療者数</t>
    <phoneticPr fontId="3"/>
  </si>
  <si>
    <t>2010 年</t>
    <phoneticPr fontId="3"/>
  </si>
  <si>
    <t>2011 年</t>
  </si>
  <si>
    <t>2012 年</t>
  </si>
  <si>
    <t>2013 年</t>
    <phoneticPr fontId="3"/>
  </si>
  <si>
    <t>2014 年</t>
    <phoneticPr fontId="3"/>
  </si>
  <si>
    <t>2015 年</t>
  </si>
  <si>
    <t>2016 年</t>
    <phoneticPr fontId="3"/>
  </si>
  <si>
    <t>2017 年</t>
    <phoneticPr fontId="3"/>
  </si>
  <si>
    <t>-</t>
  </si>
  <si>
    <t>2018 年</t>
    <rPh sb="5" eb="6">
      <t>ネン</t>
    </rPh>
    <phoneticPr fontId="3"/>
  </si>
  <si>
    <t>2019 年</t>
    <rPh sb="5" eb="6">
      <t>ネン</t>
    </rPh>
    <phoneticPr fontId="3"/>
  </si>
  <si>
    <t>2020 年</t>
    <rPh sb="5" eb="6">
      <t>ネン</t>
    </rPh>
    <phoneticPr fontId="3"/>
  </si>
  <si>
    <t>（注）前回治療開始年は、登録情報あるいは本人・家族等への問診による。</t>
    <phoneticPr fontId="3"/>
  </si>
  <si>
    <t>有症状肺結核</t>
  </si>
  <si>
    <t>（再掲）30-59歳有症状菌喀痰塗抹陽性肺結核</t>
    <phoneticPr fontId="3"/>
  </si>
  <si>
    <t>発病～初診までの期間が</t>
  </si>
  <si>
    <t>２か月以上の割合(％)</t>
    <phoneticPr fontId="3"/>
  </si>
  <si>
    <t>（再掲）30-59歳有症状菌喀痰塗抹陽性肺結核</t>
  </si>
  <si>
    <t>初診～診断までの期間が</t>
  </si>
  <si>
    <t>１か月以上の割合(％)</t>
    <phoneticPr fontId="3"/>
  </si>
  <si>
    <t>2002年～2006年までは初診から登録までの期間、2007年以降は初診から診断までの期間</t>
    <rPh sb="31" eb="33">
      <t>イコウ</t>
    </rPh>
    <phoneticPr fontId="3"/>
  </si>
  <si>
    <t>発病～診断までの期間が</t>
  </si>
  <si>
    <t>３か月以上の割合(％)</t>
    <phoneticPr fontId="3"/>
  </si>
  <si>
    <t>2002年～2006年までは発病から登録までの期間、2007年以降は発病から診断までの期間</t>
    <rPh sb="31" eb="33">
      <t>イコウ</t>
    </rPh>
    <phoneticPr fontId="3"/>
  </si>
  <si>
    <t>（（　）内は構成比）</t>
    <phoneticPr fontId="3"/>
  </si>
  <si>
    <t>区　　　　　分</t>
  </si>
  <si>
    <t>新 登 録 肺 結 核 患 者 数</t>
  </si>
  <si>
    <t>培養陽性患者数</t>
  </si>
  <si>
    <t xml:space="preserve"> INH,RFP両剤耐性</t>
    <phoneticPr fontId="3"/>
  </si>
  <si>
    <t>(再掲) INH,RFP両剤耐性のうち外国出生患者</t>
    <rPh sb="1" eb="4">
      <t>サイケイ</t>
    </rPh>
    <rPh sb="19" eb="21">
      <t>ガイコク</t>
    </rPh>
    <rPh sb="21" eb="23">
      <t>シュッセイ</t>
    </rPh>
    <rPh sb="23" eb="25">
      <t>カンジャ</t>
    </rPh>
    <phoneticPr fontId="3"/>
  </si>
  <si>
    <t xml:space="preserve"> 上記以外でINH耐性含む</t>
    <phoneticPr fontId="3"/>
  </si>
  <si>
    <t xml:space="preserve"> 上記以外でRFP耐性含む</t>
    <phoneticPr fontId="3"/>
  </si>
  <si>
    <t xml:space="preserve"> その他耐性</t>
    <phoneticPr fontId="3"/>
  </si>
  <si>
    <t xml:space="preserve"> HRSEすべてに感受性</t>
    <phoneticPr fontId="3"/>
  </si>
  <si>
    <t xml:space="preserve"> HR感受性その他不明</t>
    <rPh sb="3" eb="6">
      <t>カンジュセイ</t>
    </rPh>
    <rPh sb="8" eb="9">
      <t>タ</t>
    </rPh>
    <rPh sb="9" eb="11">
      <t>フメイ</t>
    </rPh>
    <phoneticPr fontId="3"/>
  </si>
  <si>
    <t xml:space="preserve"> 未実施・他・不明</t>
    <phoneticPr fontId="3"/>
  </si>
  <si>
    <t>(再掲)薬剤感受性検査結果判明者</t>
    <rPh sb="1" eb="3">
      <t>サイケイ</t>
    </rPh>
    <rPh sb="4" eb="6">
      <t>ヤクザイ</t>
    </rPh>
    <rPh sb="6" eb="9">
      <t>カンジュセイ</t>
    </rPh>
    <rPh sb="9" eb="11">
      <t>ケンサ</t>
    </rPh>
    <rPh sb="11" eb="13">
      <t>ケッカ</t>
    </rPh>
    <rPh sb="13" eb="15">
      <t>ハンメイ</t>
    </rPh>
    <rPh sb="15" eb="16">
      <t>シャ</t>
    </rPh>
    <phoneticPr fontId="3"/>
  </si>
  <si>
    <t>（再掲）　薬剤感受性検査結果判明者</t>
    <rPh sb="1" eb="3">
      <t>サイケイ</t>
    </rPh>
    <rPh sb="5" eb="7">
      <t>ヤクザイ</t>
    </rPh>
    <rPh sb="7" eb="10">
      <t>カンジュセイ</t>
    </rPh>
    <rPh sb="10" eb="12">
      <t>ケンサ</t>
    </rPh>
    <rPh sb="12" eb="14">
      <t>ケッカ</t>
    </rPh>
    <rPh sb="14" eb="16">
      <t>ハンメイ</t>
    </rPh>
    <rPh sb="16" eb="17">
      <t>シャ</t>
    </rPh>
    <phoneticPr fontId="3"/>
  </si>
  <si>
    <t>培養陽性患者数</t>
    <phoneticPr fontId="3"/>
  </si>
  <si>
    <t>INH,RFP両剤感受性検査結果判明者を薬剤感受性検査結果判明とした。</t>
    <rPh sb="7" eb="18">
      <t>リョウザイ</t>
    </rPh>
    <rPh sb="18" eb="19">
      <t>シャ</t>
    </rPh>
    <rPh sb="20" eb="22">
      <t>ヤクザイ</t>
    </rPh>
    <rPh sb="22" eb="25">
      <t>カンジュセイ</t>
    </rPh>
    <rPh sb="25" eb="27">
      <t>ケンサ</t>
    </rPh>
    <rPh sb="27" eb="29">
      <t>ケッカ</t>
    </rPh>
    <rPh sb="29" eb="31">
      <t>ハンメイ</t>
    </rPh>
    <phoneticPr fontId="3"/>
  </si>
  <si>
    <t>新登録結核患者数</t>
    <phoneticPr fontId="3"/>
  </si>
  <si>
    <t>糖尿病ありの者</t>
  </si>
  <si>
    <t>　　　なしの者</t>
    <rPh sb="6" eb="7">
      <t>モノ</t>
    </rPh>
    <phoneticPr fontId="3"/>
  </si>
  <si>
    <t>　　　不明の者</t>
    <rPh sb="3" eb="5">
      <t>フメイ</t>
    </rPh>
    <rPh sb="6" eb="7">
      <t>モノ</t>
    </rPh>
    <phoneticPr fontId="3"/>
  </si>
  <si>
    <t>ＨＩＶ検査実施陽性者</t>
    <rPh sb="3" eb="5">
      <t>ケンサ</t>
    </rPh>
    <rPh sb="5" eb="7">
      <t>ジッシ</t>
    </rPh>
    <rPh sb="7" eb="9">
      <t>ヨウセイ</t>
    </rPh>
    <rPh sb="9" eb="10">
      <t>シャ</t>
    </rPh>
    <phoneticPr fontId="3"/>
  </si>
  <si>
    <t>ＨＩＶ検査実施陰性者</t>
    <rPh sb="3" eb="5">
      <t>ケンサ</t>
    </rPh>
    <rPh sb="5" eb="7">
      <t>ジッシ</t>
    </rPh>
    <rPh sb="7" eb="9">
      <t>インセイ</t>
    </rPh>
    <rPh sb="9" eb="10">
      <t>シャ</t>
    </rPh>
    <phoneticPr fontId="3"/>
  </si>
  <si>
    <t>ＨＩＶ検査未実施者</t>
    <rPh sb="3" eb="5">
      <t>ケンサ</t>
    </rPh>
    <rPh sb="5" eb="6">
      <t>ミ</t>
    </rPh>
    <rPh sb="6" eb="8">
      <t>ジッシ</t>
    </rPh>
    <rPh sb="8" eb="9">
      <t>シャ</t>
    </rPh>
    <phoneticPr fontId="3"/>
  </si>
  <si>
    <t>（（　）内は新登録に占める割合）</t>
    <phoneticPr fontId="3"/>
  </si>
  <si>
    <t>総　数</t>
    <rPh sb="0" eb="1">
      <t>ソウ</t>
    </rPh>
    <rPh sb="2" eb="3">
      <t>スウ</t>
    </rPh>
    <phoneticPr fontId="3"/>
  </si>
  <si>
    <t>（注）その他：理学療法士、作業療法士、検査技師、放射線技師等および介護職等、看護師・保健師・医師以外で医療機関に勤務する結核感染リスクが高いと考えられる者。
　　　</t>
    <rPh sb="1" eb="2">
      <t>チュウ</t>
    </rPh>
    <rPh sb="5" eb="6">
      <t>タ</t>
    </rPh>
    <rPh sb="33" eb="35">
      <t>カイゴ</t>
    </rPh>
    <rPh sb="35" eb="36">
      <t>ショク</t>
    </rPh>
    <rPh sb="36" eb="37">
      <t>トウ</t>
    </rPh>
    <rPh sb="38" eb="41">
      <t>カンゴシ</t>
    </rPh>
    <rPh sb="42" eb="45">
      <t>ホケンシ</t>
    </rPh>
    <rPh sb="46" eb="48">
      <t>イシ</t>
    </rPh>
    <rPh sb="60" eb="62">
      <t>ケッカク</t>
    </rPh>
    <rPh sb="62" eb="64">
      <t>カンセン</t>
    </rPh>
    <rPh sb="68" eb="69">
      <t>タカ</t>
    </rPh>
    <rPh sb="71" eb="72">
      <t>カンガ</t>
    </rPh>
    <rPh sb="76" eb="77">
      <t>モノ</t>
    </rPh>
    <phoneticPr fontId="3"/>
  </si>
  <si>
    <t>合　計</t>
  </si>
  <si>
    <t>20～24歳</t>
  </si>
  <si>
    <t>25～29歳</t>
  </si>
  <si>
    <t>30～34歳</t>
  </si>
  <si>
    <t>35～39歳</t>
  </si>
  <si>
    <t>40～44歳</t>
  </si>
  <si>
    <t>45～49歳</t>
  </si>
  <si>
    <t>50～54歳</t>
  </si>
  <si>
    <t>55～59歳</t>
  </si>
  <si>
    <t>（注）無職臨時日雇等：接客業、医療従事者、他の常用勤労者・自営業等、家事従事者、学生、その他不明を除く。合計は20歳～59歳の計。</t>
    <rPh sb="1" eb="2">
      <t>チュウ</t>
    </rPh>
    <rPh sb="45" eb="46">
      <t>タ</t>
    </rPh>
    <rPh sb="46" eb="48">
      <t>フメイ</t>
    </rPh>
    <rPh sb="52" eb="54">
      <t>ゴウケイ</t>
    </rPh>
    <rPh sb="57" eb="58">
      <t>サイ</t>
    </rPh>
    <rPh sb="61" eb="62">
      <t>サイ</t>
    </rPh>
    <rPh sb="63" eb="64">
      <t>ケイ</t>
    </rPh>
    <phoneticPr fontId="3"/>
  </si>
  <si>
    <t>総数</t>
    <rPh sb="0" eb="2">
      <t>ソウスウ</t>
    </rPh>
    <phoneticPr fontId="3"/>
  </si>
  <si>
    <t>治療
成功</t>
    <rPh sb="0" eb="2">
      <t>チリョウ</t>
    </rPh>
    <rPh sb="3" eb="5">
      <t>セイコウ</t>
    </rPh>
    <phoneticPr fontId="3"/>
  </si>
  <si>
    <t>(%)</t>
    <phoneticPr fontId="3"/>
  </si>
  <si>
    <t>死亡</t>
    <rPh sb="0" eb="2">
      <t>シボウ</t>
    </rPh>
    <phoneticPr fontId="3"/>
  </si>
  <si>
    <t>失敗</t>
    <rPh sb="0" eb="2">
      <t>シッパイ</t>
    </rPh>
    <phoneticPr fontId="3"/>
  </si>
  <si>
    <t>転出</t>
    <rPh sb="0" eb="2">
      <t>テンシュツ</t>
    </rPh>
    <phoneticPr fontId="3"/>
  </si>
  <si>
    <t>治療中</t>
    <rPh sb="0" eb="3">
      <t>チリョウチュウ</t>
    </rPh>
    <phoneticPr fontId="3"/>
  </si>
  <si>
    <t>0 ～9 歳</t>
    <phoneticPr fontId="3"/>
  </si>
  <si>
    <t>10～19歳</t>
    <phoneticPr fontId="3"/>
  </si>
  <si>
    <t>20～29歳</t>
    <phoneticPr fontId="3"/>
  </si>
  <si>
    <t>30～39歳</t>
    <phoneticPr fontId="3"/>
  </si>
  <si>
    <t>40～49歳</t>
    <phoneticPr fontId="3"/>
  </si>
  <si>
    <t>50～59歳</t>
    <phoneticPr fontId="3"/>
  </si>
  <si>
    <t>60～69歳</t>
    <phoneticPr fontId="3"/>
  </si>
  <si>
    <t>70～79歳</t>
    <phoneticPr fontId="3"/>
  </si>
  <si>
    <t>90歳以上</t>
    <rPh sb="3" eb="5">
      <t>イジョウ</t>
    </rPh>
    <phoneticPr fontId="3"/>
  </si>
  <si>
    <t>治療
完了</t>
    <rPh sb="0" eb="2">
      <t>チリョウ</t>
    </rPh>
    <rPh sb="3" eb="5">
      <t>カンリョウ</t>
    </rPh>
    <phoneticPr fontId="3"/>
  </si>
  <si>
    <t>2021年</t>
    <rPh sb="4" eb="5">
      <t>ネン</t>
    </rPh>
    <phoneticPr fontId="3"/>
  </si>
  <si>
    <t>-</t>
    <phoneticPr fontId="3"/>
  </si>
  <si>
    <t>2021年</t>
    <rPh sb="4" eb="5">
      <t>ネン</t>
    </rPh>
    <phoneticPr fontId="3"/>
  </si>
  <si>
    <t>2021/2020年</t>
    <rPh sb="9" eb="10">
      <t>ネン</t>
    </rPh>
    <phoneticPr fontId="3"/>
  </si>
  <si>
    <t>(注)備考欄において「↑」は2021年の新登録数が2020年を上回ったものを表す。</t>
    <phoneticPr fontId="3"/>
  </si>
  <si>
    <t>2021年</t>
    <rPh sb="4" eb="5">
      <t>ネン</t>
    </rPh>
    <phoneticPr fontId="3"/>
  </si>
  <si>
    <t>（（　）内は構成比）</t>
    <phoneticPr fontId="3"/>
  </si>
  <si>
    <t>2021年登録者</t>
    <rPh sb="4" eb="5">
      <t>ネン</t>
    </rPh>
    <rPh sb="5" eb="8">
      <t>トウロクシャ</t>
    </rPh>
    <phoneticPr fontId="3"/>
  </si>
  <si>
    <t>対象は 2017～2021年新登録者で治療歴が再治療の患者。前回治療年が今回の登録年に近い者には、「登録中の再登録」による者が多いと推察される。</t>
    <rPh sb="0" eb="2">
      <t>タイショウ</t>
    </rPh>
    <rPh sb="13" eb="14">
      <t>ネン</t>
    </rPh>
    <rPh sb="14" eb="15">
      <t>シン</t>
    </rPh>
    <rPh sb="15" eb="17">
      <t>トウロク</t>
    </rPh>
    <rPh sb="17" eb="18">
      <t>シャ</t>
    </rPh>
    <rPh sb="19" eb="21">
      <t>チリョウ</t>
    </rPh>
    <rPh sb="21" eb="22">
      <t>レキ</t>
    </rPh>
    <rPh sb="23" eb="24">
      <t>サイ</t>
    </rPh>
    <rPh sb="24" eb="26">
      <t>チリョウ</t>
    </rPh>
    <rPh sb="27" eb="29">
      <t>カンジャ</t>
    </rPh>
    <rPh sb="30" eb="32">
      <t>ゼンカイ</t>
    </rPh>
    <rPh sb="32" eb="34">
      <t>チリョウ</t>
    </rPh>
    <rPh sb="34" eb="35">
      <t>ネン</t>
    </rPh>
    <rPh sb="36" eb="38">
      <t>コンカイ</t>
    </rPh>
    <rPh sb="39" eb="41">
      <t>トウロク</t>
    </rPh>
    <rPh sb="41" eb="42">
      <t>ネン</t>
    </rPh>
    <rPh sb="43" eb="44">
      <t>チカ</t>
    </rPh>
    <rPh sb="45" eb="46">
      <t>モノ</t>
    </rPh>
    <rPh sb="50" eb="52">
      <t>トウロク</t>
    </rPh>
    <rPh sb="52" eb="53">
      <t>チュウ</t>
    </rPh>
    <rPh sb="54" eb="55">
      <t>サイ</t>
    </rPh>
    <rPh sb="55" eb="57">
      <t>トウロク</t>
    </rPh>
    <rPh sb="61" eb="62">
      <t>モノ</t>
    </rPh>
    <rPh sb="63" eb="64">
      <t>オオ</t>
    </rPh>
    <rPh sb="66" eb="68">
      <t>スイサツ</t>
    </rPh>
    <phoneticPr fontId="3"/>
  </si>
  <si>
    <t>2021 年</t>
    <rPh sb="5" eb="6">
      <t>ネン</t>
    </rPh>
    <phoneticPr fontId="3"/>
  </si>
  <si>
    <t>中  国</t>
  </si>
  <si>
    <t>韓  国</t>
  </si>
  <si>
    <t>ミャンマー</t>
  </si>
  <si>
    <t>2022年7月11日アクセス</t>
    <rPh sb="4" eb="5">
      <t>ネン</t>
    </rPh>
    <rPh sb="6" eb="7">
      <t>ガツ</t>
    </rPh>
    <rPh sb="9" eb="10">
      <t>ニチ</t>
    </rPh>
    <phoneticPr fontId="3"/>
  </si>
  <si>
    <t>山  梨</t>
    <rPh sb="0" eb="1">
      <t>ヤマ</t>
    </rPh>
    <rPh sb="3" eb="4">
      <t>ナシ</t>
    </rPh>
    <phoneticPr fontId="4"/>
  </si>
  <si>
    <t>秋  田</t>
    <rPh sb="0" eb="1">
      <t>アキ</t>
    </rPh>
    <rPh sb="3" eb="4">
      <t>タ</t>
    </rPh>
    <phoneticPr fontId="4"/>
  </si>
  <si>
    <t>岩  手</t>
    <rPh sb="0" eb="1">
      <t>イワ</t>
    </rPh>
    <rPh sb="3" eb="4">
      <t>テ</t>
    </rPh>
    <phoneticPr fontId="4"/>
  </si>
  <si>
    <t>長  野</t>
    <rPh sb="0" eb="1">
      <t>チョウ</t>
    </rPh>
    <rPh sb="3" eb="4">
      <t>ノ</t>
    </rPh>
    <phoneticPr fontId="4"/>
  </si>
  <si>
    <t>福  島</t>
    <rPh sb="0" eb="1">
      <t>フク</t>
    </rPh>
    <rPh sb="3" eb="4">
      <t>シマ</t>
    </rPh>
    <phoneticPr fontId="4"/>
  </si>
  <si>
    <t>長  崎</t>
    <rPh sb="0" eb="1">
      <t>チョウ</t>
    </rPh>
    <rPh sb="3" eb="4">
      <t>ザキ</t>
    </rPh>
    <phoneticPr fontId="4"/>
  </si>
  <si>
    <t>大  阪</t>
    <rPh sb="0" eb="1">
      <t>ダイ</t>
    </rPh>
    <rPh sb="3" eb="4">
      <t>サカ</t>
    </rPh>
    <phoneticPr fontId="4"/>
  </si>
  <si>
    <t>徳  島</t>
    <rPh sb="0" eb="1">
      <t>トク</t>
    </rPh>
    <rPh sb="3" eb="4">
      <t>シマ</t>
    </rPh>
    <phoneticPr fontId="4"/>
  </si>
  <si>
    <t>沖  縄</t>
    <rPh sb="0" eb="1">
      <t>オキ</t>
    </rPh>
    <rPh sb="3" eb="4">
      <t>ナワ</t>
    </rPh>
    <phoneticPr fontId="4"/>
  </si>
  <si>
    <t>愛  知</t>
    <rPh sb="0" eb="1">
      <t>アイ</t>
    </rPh>
    <rPh sb="3" eb="4">
      <t>チ</t>
    </rPh>
    <phoneticPr fontId="4"/>
  </si>
  <si>
    <t>△1,220</t>
  </si>
  <si>
    <t>　△0.9</t>
    <phoneticPr fontId="3"/>
  </si>
  <si>
    <t>△  488</t>
  </si>
  <si>
    <t>2021年</t>
    <rPh sb="4" eb="5">
      <t>ネン</t>
    </rPh>
    <phoneticPr fontId="3"/>
  </si>
  <si>
    <t>2021年患者の詳細</t>
    <rPh sb="4" eb="5">
      <t>ネン</t>
    </rPh>
    <rPh sb="5" eb="7">
      <t>カンジャ</t>
    </rPh>
    <rPh sb="8" eb="10">
      <t>ショウサイ</t>
    </rPh>
    <phoneticPr fontId="3"/>
  </si>
  <si>
    <t>粟粒結核</t>
    <rPh sb="0" eb="2">
      <t>ゾクリュウ</t>
    </rPh>
    <rPh sb="2" eb="4">
      <t>ケッカク</t>
    </rPh>
    <phoneticPr fontId="4"/>
  </si>
  <si>
    <t>0歳、日本出生1名、BCG接種歴不明。</t>
    <rPh sb="1" eb="2">
      <t>サイ</t>
    </rPh>
    <rPh sb="3" eb="5">
      <t>ニホン</t>
    </rPh>
    <rPh sb="5" eb="7">
      <t>シュッセイ</t>
    </rPh>
    <rPh sb="8" eb="9">
      <t>メイ</t>
    </rPh>
    <rPh sb="15" eb="16">
      <t>レキ</t>
    </rPh>
    <rPh sb="16" eb="18">
      <t>フメイ</t>
    </rPh>
    <phoneticPr fontId="4"/>
  </si>
  <si>
    <t>粟粒結核、結核性髄膜炎併発</t>
    <rPh sb="0" eb="2">
      <t>ゾクリュウ</t>
    </rPh>
    <rPh sb="2" eb="4">
      <t>ケッカク</t>
    </rPh>
    <rPh sb="5" eb="11">
      <t>ケッカクセイ</t>
    </rPh>
    <rPh sb="11" eb="13">
      <t>ヘイハツ</t>
    </rPh>
    <phoneticPr fontId="4"/>
  </si>
  <si>
    <t>0歳、日本出生1名、BCG接種歴不明。</t>
    <rPh sb="1" eb="2">
      <t>サイ</t>
    </rPh>
    <rPh sb="3" eb="5">
      <t>ニホン</t>
    </rPh>
    <rPh sb="5" eb="7">
      <t>シュッセイ</t>
    </rPh>
    <rPh sb="8" eb="9">
      <t>メイ</t>
    </rPh>
    <rPh sb="13" eb="16">
      <t>セッシュレキ</t>
    </rPh>
    <rPh sb="16" eb="18">
      <t>フメイ</t>
    </rPh>
    <phoneticPr fontId="4"/>
  </si>
  <si>
    <t>0歳、日本出生1名、BCG接種歴なし。</t>
    <rPh sb="1" eb="2">
      <t>サイ</t>
    </rPh>
    <rPh sb="3" eb="5">
      <t>ニホン</t>
    </rPh>
    <rPh sb="5" eb="7">
      <t>シュッセイ</t>
    </rPh>
    <rPh sb="8" eb="9">
      <t>メイ</t>
    </rPh>
    <phoneticPr fontId="4"/>
  </si>
  <si>
    <t>0歳、日本出生1名、BCG接種歴不明。</t>
    <rPh sb="1" eb="2">
      <t>サイ</t>
    </rPh>
    <rPh sb="3" eb="5">
      <t>ニホン</t>
    </rPh>
    <rPh sb="5" eb="7">
      <t>シュッセイ</t>
    </rPh>
    <rPh sb="8" eb="9">
      <t>メイ</t>
    </rPh>
    <rPh sb="13" eb="15">
      <t>セッシュ</t>
    </rPh>
    <rPh sb="15" eb="16">
      <t>レキ</t>
    </rPh>
    <rPh sb="16" eb="18">
      <t>フメイ</t>
    </rPh>
    <phoneticPr fontId="4"/>
  </si>
  <si>
    <t>12歳、外国出生1名、BCG接種歴不明。</t>
    <rPh sb="2" eb="3">
      <t>サイ</t>
    </rPh>
    <rPh sb="4" eb="6">
      <t>ガイコク</t>
    </rPh>
    <rPh sb="6" eb="8">
      <t>シュッショウ</t>
    </rPh>
    <rPh sb="8" eb="10">
      <t>ヒデオ</t>
    </rPh>
    <rPh sb="9" eb="10">
      <t>メイ</t>
    </rPh>
    <rPh sb="14" eb="16">
      <t>セッシュ</t>
    </rPh>
    <rPh sb="16" eb="17">
      <t>レキ</t>
    </rPh>
    <rPh sb="17" eb="19">
      <t>フメイ</t>
    </rPh>
    <phoneticPr fontId="4"/>
  </si>
  <si>
    <t>結核性髄膜炎</t>
    <rPh sb="0" eb="2">
      <t>ケッカク</t>
    </rPh>
    <rPh sb="2" eb="3">
      <t>セイ</t>
    </rPh>
    <rPh sb="3" eb="6">
      <t>ズイマクエン</t>
    </rPh>
    <phoneticPr fontId="4"/>
  </si>
  <si>
    <t>0歳、日本出生1名、BCG接種歴あり。</t>
    <rPh sb="1" eb="2">
      <t>サイ</t>
    </rPh>
    <rPh sb="3" eb="5">
      <t>ニホン</t>
    </rPh>
    <rPh sb="5" eb="7">
      <t>シュッセイ</t>
    </rPh>
    <rPh sb="8" eb="9">
      <t>メイ</t>
    </rPh>
    <rPh sb="13" eb="15">
      <t>セッシュ</t>
    </rPh>
    <rPh sb="15" eb="16">
      <t>レキ</t>
    </rPh>
    <phoneticPr fontId="4"/>
  </si>
  <si>
    <t>0歳、日本出生1名、BCG接種歴あり。</t>
    <rPh sb="1" eb="2">
      <t>サイ</t>
    </rPh>
    <rPh sb="3" eb="5">
      <t>ニホン</t>
    </rPh>
    <rPh sb="5" eb="7">
      <t>シュッセイ</t>
    </rPh>
    <rPh sb="8" eb="9">
      <t>メイ</t>
    </rPh>
    <rPh sb="13" eb="16">
      <t>セッシュレキ</t>
    </rPh>
    <phoneticPr fontId="4"/>
  </si>
  <si>
    <t>0歳、日本出生2名、BCG接種歴なし。</t>
    <rPh sb="1" eb="2">
      <t>サイ</t>
    </rPh>
    <rPh sb="3" eb="5">
      <t>ニホン</t>
    </rPh>
    <rPh sb="5" eb="7">
      <t>シュッセイ</t>
    </rPh>
    <rPh sb="8" eb="9">
      <t>メイ</t>
    </rPh>
    <rPh sb="13" eb="16">
      <t>セッシュレキ</t>
    </rPh>
    <phoneticPr fontId="4"/>
  </si>
  <si>
    <t>14歳、日本出生1名、BCG接種歴不明。</t>
    <rPh sb="2" eb="3">
      <t>サイ</t>
    </rPh>
    <rPh sb="4" eb="6">
      <t>ニホン</t>
    </rPh>
    <rPh sb="6" eb="8">
      <t>シュッセイ</t>
    </rPh>
    <rPh sb="9" eb="10">
      <t>メイ</t>
    </rPh>
    <rPh sb="14" eb="17">
      <t>セッシュレキ</t>
    </rPh>
    <rPh sb="17" eb="19">
      <t>フメイ</t>
    </rPh>
    <phoneticPr fontId="4"/>
  </si>
  <si>
    <t>表６－１．年次別・年齢階級別　結核罹患率　　　　　　　　　　（人口10万対）</t>
    <rPh sb="0" eb="1">
      <t>ヒョウ</t>
    </rPh>
    <rPh sb="31" eb="33">
      <t>ジンコウ</t>
    </rPh>
    <rPh sb="35" eb="36">
      <t>マン</t>
    </rPh>
    <rPh sb="36" eb="37">
      <t>タイ</t>
    </rPh>
    <phoneticPr fontId="39"/>
  </si>
  <si>
    <t>2017年</t>
    <rPh sb="4" eb="5">
      <t>ネン</t>
    </rPh>
    <phoneticPr fontId="39"/>
  </si>
  <si>
    <t>2018年</t>
    <rPh sb="4" eb="5">
      <t>ネン</t>
    </rPh>
    <phoneticPr fontId="39"/>
  </si>
  <si>
    <t>2019年</t>
    <rPh sb="4" eb="5">
      <t>ネン</t>
    </rPh>
    <phoneticPr fontId="39"/>
  </si>
  <si>
    <t>2020年</t>
    <rPh sb="4" eb="5">
      <t>ネン</t>
    </rPh>
    <phoneticPr fontId="39"/>
  </si>
  <si>
    <t>2021年</t>
    <rPh sb="4" eb="5">
      <t>ネン</t>
    </rPh>
    <phoneticPr fontId="39"/>
  </si>
  <si>
    <t>80～89歳</t>
    <phoneticPr fontId="39"/>
  </si>
  <si>
    <t>90歳以上</t>
    <phoneticPr fontId="39"/>
  </si>
  <si>
    <t>表６－２．年次別・年齢階級別　結核罹患率（喀痰塗抹陽性肺結核患者、再掲）</t>
    <rPh sb="0" eb="1">
      <t>ヒョウ</t>
    </rPh>
    <phoneticPr fontId="39"/>
  </si>
  <si>
    <t>表６－３．年次別・年齢階級別　結核罹患率（日本生れ新登録結核患者、再掲）</t>
    <rPh sb="0" eb="1">
      <t>ヒョウ</t>
    </rPh>
    <rPh sb="21" eb="23">
      <t>ニホン</t>
    </rPh>
    <rPh sb="23" eb="24">
      <t>ウマ</t>
    </rPh>
    <rPh sb="25" eb="28">
      <t>シントウロク</t>
    </rPh>
    <rPh sb="28" eb="30">
      <t>ケッカク</t>
    </rPh>
    <rPh sb="30" eb="32">
      <t>カンジャ</t>
    </rPh>
    <phoneticPr fontId="39"/>
  </si>
  <si>
    <t>表７－１. 新登録結核患者数　都道府県別・年次推移</t>
    <rPh sb="0" eb="1">
      <t>ヒョウ</t>
    </rPh>
    <phoneticPr fontId="3"/>
  </si>
  <si>
    <t xml:space="preserve">表７－２. 結核罹患率　都道府県別・年次推移 </t>
    <rPh sb="0" eb="1">
      <t>ヒョウ</t>
    </rPh>
    <phoneticPr fontId="3"/>
  </si>
  <si>
    <t>↑</t>
    <phoneticPr fontId="3"/>
  </si>
  <si>
    <t>△3,797</t>
  </si>
  <si>
    <t>△896</t>
  </si>
  <si>
    <t>表８．年末時結核登録者数及び有病率の年次推移　</t>
    <rPh sb="0" eb="1">
      <t>ヒョウ</t>
    </rPh>
    <rPh sb="3" eb="5">
      <t>ネンマツ</t>
    </rPh>
    <rPh sb="5" eb="6">
      <t>ジ</t>
    </rPh>
    <phoneticPr fontId="3"/>
  </si>
  <si>
    <t>-</t>
    <phoneticPr fontId="3"/>
  </si>
  <si>
    <t>2021年</t>
    <rPh sb="4" eb="5">
      <t>ネン</t>
    </rPh>
    <phoneticPr fontId="2"/>
  </si>
  <si>
    <t>脱落・
中断</t>
    <rPh sb="0" eb="2">
      <t>ダツラク</t>
    </rPh>
    <rPh sb="4" eb="6">
      <t>チュウダン</t>
    </rPh>
    <phoneticPr fontId="3"/>
  </si>
  <si>
    <t>表15－1．前年(2020年)新登録結核患者の治療成績</t>
    <rPh sb="0" eb="1">
      <t>ヒョウ</t>
    </rPh>
    <rPh sb="6" eb="8">
      <t>ゼンネン</t>
    </rPh>
    <rPh sb="13" eb="14">
      <t>ネン</t>
    </rPh>
    <rPh sb="23" eb="25">
      <t>チリョウ</t>
    </rPh>
    <rPh sb="25" eb="27">
      <t>セイセキ</t>
    </rPh>
    <phoneticPr fontId="3"/>
  </si>
  <si>
    <t>表15－2．(再掲)前年(2020年)新登録再治療結核患者の治療成績</t>
    <rPh sb="0" eb="1">
      <t>ヒョウ</t>
    </rPh>
    <rPh sb="7" eb="9">
      <t>サイケイ</t>
    </rPh>
    <rPh sb="10" eb="12">
      <t>ゼンネン</t>
    </rPh>
    <rPh sb="17" eb="18">
      <t>ネン</t>
    </rPh>
    <rPh sb="22" eb="23">
      <t>サイ</t>
    </rPh>
    <rPh sb="23" eb="25">
      <t>チリョウ</t>
    </rPh>
    <rPh sb="30" eb="32">
      <t>チリョウ</t>
    </rPh>
    <rPh sb="32" eb="34">
      <t>セイセキ</t>
    </rPh>
    <phoneticPr fontId="3"/>
  </si>
  <si>
    <t>注1）備考欄において「↑」は2021年の罹患率が2020年を上回ったものを表す。</t>
    <phoneticPr fontId="3"/>
  </si>
  <si>
    <t>表９．年次別　前回治療開始年代別再治療者数（割合）</t>
    <rPh sb="0" eb="1">
      <t>ヒョウ</t>
    </rPh>
    <phoneticPr fontId="3"/>
  </si>
  <si>
    <t>表１０－１．発病から初診までの期間が２か月以上の割合</t>
    <rPh sb="0" eb="1">
      <t>ヒョウ</t>
    </rPh>
    <phoneticPr fontId="3"/>
  </si>
  <si>
    <t>表１０－２．初診から診断（登録）までの期間が１か月以上の割合</t>
    <rPh sb="0" eb="1">
      <t>ヒョウ</t>
    </rPh>
    <phoneticPr fontId="3"/>
  </si>
  <si>
    <t>表１０－３．発病から診断（登録）までの期間が３か月以上の割合</t>
    <rPh sb="0" eb="1">
      <t>ヒョウ</t>
    </rPh>
    <phoneticPr fontId="3"/>
  </si>
  <si>
    <t>表１１．年次別　新登録肺結核培養陽性結核患者の薬剤感受性検査結果</t>
    <rPh sb="0" eb="1">
      <t>ヒョウ</t>
    </rPh>
    <rPh sb="4" eb="7">
      <t>ネンジベツ</t>
    </rPh>
    <phoneticPr fontId="3"/>
  </si>
  <si>
    <t>表１２．年次別　新登録結核患者の糖尿病合併あるいはＨＩＶ感染</t>
    <rPh sb="0" eb="1">
      <t>ヒョウ</t>
    </rPh>
    <rPh sb="4" eb="7">
      <t>ネンジベツ</t>
    </rPh>
    <phoneticPr fontId="3"/>
  </si>
  <si>
    <t>表１３－１．年次別　医療従事者の新登録結核患者数（看護師・保健師）</t>
    <rPh sb="0" eb="1">
      <t>ヒョウ</t>
    </rPh>
    <phoneticPr fontId="3"/>
  </si>
  <si>
    <t>表１３－２．年次別　医療従事者の新登録結核患者数（医師）</t>
    <rPh sb="0" eb="1">
      <t>ヒョウ</t>
    </rPh>
    <phoneticPr fontId="3"/>
  </si>
  <si>
    <t>表１３－３．年次別　医療従事者の新登録結核患者数（その他）</t>
    <rPh sb="0" eb="1">
      <t>ヒョウ</t>
    </rPh>
    <phoneticPr fontId="3"/>
  </si>
  <si>
    <t>表１４－１．年次別　無職臨時日雇等の新登録結核患者数</t>
    <rPh sb="0" eb="1">
      <t>ヒョウ</t>
    </rPh>
    <phoneticPr fontId="3"/>
  </si>
  <si>
    <t>表１４－２．年次別　無職臨時日雇等の新登録結核患者数（男性、再掲）</t>
    <rPh sb="0" eb="1">
      <t>ヒョウ</t>
    </rPh>
    <rPh sb="27" eb="29">
      <t>ダンセイ</t>
    </rPh>
    <rPh sb="30" eb="32">
      <t>サイケイ</t>
    </rPh>
    <phoneticPr fontId="3"/>
  </si>
  <si>
    <t>表15－3．前年(2020年)新登録潜在性結核感染症（LTBI）治療開始者の治療成績</t>
    <rPh sb="0" eb="1">
      <t>ヒョウ</t>
    </rPh>
    <rPh sb="6" eb="8">
      <t>ゼンネン</t>
    </rPh>
    <rPh sb="13" eb="14">
      <t>ネン</t>
    </rPh>
    <rPh sb="14" eb="15">
      <t>ヘイネン</t>
    </rPh>
    <rPh sb="32" eb="34">
      <t>チリョウ</t>
    </rPh>
    <rPh sb="34" eb="36">
      <t>カイシ</t>
    </rPh>
    <rPh sb="36" eb="37">
      <t>シャ</t>
    </rPh>
    <rPh sb="38" eb="40">
      <t>チリョウ</t>
    </rPh>
    <rPh sb="40" eb="42">
      <t>セイセキ</t>
    </rPh>
    <phoneticPr fontId="3"/>
  </si>
  <si>
    <t>表15－4．前々年(2019年)新登録結核患者で多剤耐性の者の治療成績</t>
    <rPh sb="0" eb="1">
      <t>ヒョウ</t>
    </rPh>
    <rPh sb="6" eb="8">
      <t>マエマエ</t>
    </rPh>
    <rPh sb="8" eb="9">
      <t>トシ</t>
    </rPh>
    <rPh sb="14" eb="15">
      <t>ネン</t>
    </rPh>
    <rPh sb="15" eb="16">
      <t>ヘイネン</t>
    </rPh>
    <rPh sb="19" eb="21">
      <t>ケッカク</t>
    </rPh>
    <rPh sb="21" eb="23">
      <t>カンジャ</t>
    </rPh>
    <rPh sb="24" eb="26">
      <t>タザイ</t>
    </rPh>
    <rPh sb="26" eb="28">
      <t>タイセイ</t>
    </rPh>
    <rPh sb="29" eb="30">
      <t>モノ</t>
    </rPh>
    <rPh sb="31" eb="33">
      <t>チリョウ</t>
    </rPh>
    <rPh sb="33" eb="35">
      <t>セイセキ</t>
    </rPh>
    <phoneticPr fontId="3"/>
  </si>
  <si>
    <t>(注) 表15-1 ～ 表15-4: 2021年末までの治療成績</t>
    <rPh sb="1" eb="2">
      <t>チュウ</t>
    </rPh>
    <rPh sb="4" eb="5">
      <t>ヒョウ</t>
    </rPh>
    <rPh sb="12" eb="13">
      <t>ヒョウ</t>
    </rPh>
    <rPh sb="23" eb="25">
      <t>ネンマツ</t>
    </rPh>
    <rPh sb="28" eb="30">
      <t>チリョウ</t>
    </rPh>
    <rPh sb="30" eb="32">
      <t>セイセキ</t>
    </rPh>
    <phoneticPr fontId="3"/>
  </si>
  <si>
    <t>人口動態統計より。2021年は概数。</t>
    <rPh sb="0" eb="2">
      <t>ジンコウ</t>
    </rPh>
    <rPh sb="2" eb="4">
      <t>ドウタイ</t>
    </rPh>
    <rPh sb="4" eb="6">
      <t>トウケイ</t>
    </rPh>
    <rPh sb="13" eb="14">
      <t>ネン</t>
    </rPh>
    <rPh sb="14" eb="15">
      <t>ヘイネン</t>
    </rPh>
    <rPh sb="15" eb="17">
      <t>ガイスウ</t>
    </rPh>
    <phoneticPr fontId="3"/>
  </si>
  <si>
    <t>2020年～2021年は結核の死因の順位の公表はなかった。</t>
    <rPh sb="4" eb="5">
      <t>ネン</t>
    </rPh>
    <rPh sb="10" eb="11">
      <t>ネン</t>
    </rPh>
    <rPh sb="12" eb="14">
      <t>ケッカク</t>
    </rPh>
    <rPh sb="15" eb="17">
      <t>シイン</t>
    </rPh>
    <rPh sb="18" eb="20">
      <t>ジュンイ</t>
    </rPh>
    <rPh sb="21" eb="23">
      <t>コウヒョウ</t>
    </rPh>
    <phoneticPr fontId="4"/>
  </si>
  <si>
    <t>2020年代以降</t>
    <rPh sb="6" eb="8">
      <t>イコウ</t>
    </rPh>
    <phoneticPr fontId="2"/>
  </si>
  <si>
    <t>2010 年代</t>
  </si>
  <si>
    <t>(注) 出生国については日本生まれと外国生まれの他に出生国不明がある。</t>
    <rPh sb="1" eb="2">
      <t>チュウ</t>
    </rPh>
    <rPh sb="4" eb="6">
      <t>シュッセイ</t>
    </rPh>
    <rPh sb="6" eb="7">
      <t>コク</t>
    </rPh>
    <rPh sb="12" eb="14">
      <t>ニホン</t>
    </rPh>
    <rPh sb="14" eb="15">
      <t>ナ</t>
    </rPh>
    <rPh sb="18" eb="20">
      <t>ガイコク</t>
    </rPh>
    <rPh sb="20" eb="21">
      <t>ウ</t>
    </rPh>
    <rPh sb="24" eb="25">
      <t>ホカ</t>
    </rPh>
    <rPh sb="26" eb="28">
      <t>シュッショウ</t>
    </rPh>
    <rPh sb="28" eb="29">
      <t>コク</t>
    </rPh>
    <rPh sb="29" eb="31">
      <t>フメイ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</si>
</sst>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Red]#,##0"/>
    <numFmt numFmtId="177" formatCode="#,##0.0;[Red]#,##0.0"/>
    <numFmt numFmtId="178" formatCode="0.0;[Red]0.0"/>
    <numFmt numFmtId="179" formatCode="0.0_ "/>
    <numFmt numFmtId="180" formatCode="#,##0_ "/>
    <numFmt numFmtId="181" formatCode="0.0_);[Red]\(0.0\)"/>
    <numFmt numFmtId="182" formatCode="0_ "/>
    <numFmt numFmtId="183" formatCode="#,##0.0_);[Red]\(#,##0.0\)"/>
    <numFmt numFmtId="184" formatCode="#,##0.0_ "/>
    <numFmt numFmtId="185" formatCode="0.00;[Red]0.00"/>
    <numFmt numFmtId="186" formatCode="\(0.0\)"/>
    <numFmt numFmtId="187" formatCode="0_);[Red]\(0\)"/>
    <numFmt numFmtId="188" formatCode="0.00_ "/>
    <numFmt numFmtId="189" formatCode="0.0%"/>
    <numFmt numFmtId="190" formatCode="#,##0.0;[Red]\-#,##0.0"/>
    <numFmt numFmtId="191" formatCode="#,##0_);[Red]\(#,##0\)"/>
    <numFmt numFmtId="192" formatCode="0_ ;[Red]\-0\ "/>
    <numFmt numFmtId="193" formatCode="0.0"/>
    <numFmt numFmtId="194" formatCode="0;\-0"/>
    <numFmt numFmtId="195" formatCode="0.0_);\(0.0\)"/>
    <numFmt numFmtId="196" formatCode="0.0;_簀"/>
    <numFmt numFmtId="197" formatCode="0.0;_氀"/>
  </numFmts>
  <fonts count="4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Arial"/>
      <family val="2"/>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u/>
      <sz val="11"/>
      <color theme="10"/>
      <name val="ＭＳ Ｐゴシック"/>
      <family val="3"/>
      <charset val="128"/>
    </font>
    <font>
      <u/>
      <sz val="11"/>
      <color theme="11"/>
      <name val="ＭＳ Ｐゴシック"/>
      <family val="3"/>
      <charset val="128"/>
    </font>
    <font>
      <sz val="6"/>
      <name val="ＭＳ ゴシック"/>
      <family val="2"/>
      <charset val="128"/>
    </font>
    <font>
      <sz val="11"/>
      <color theme="1"/>
      <name val="ＭＳ Ｐゴシック"/>
      <family val="2"/>
      <charset val="128"/>
    </font>
    <font>
      <sz val="10"/>
      <name val="Meiryo UI"/>
      <family val="3"/>
      <charset val="128"/>
    </font>
    <font>
      <sz val="10"/>
      <color rgb="FFFF0000"/>
      <name val="Meiryo UI"/>
      <family val="3"/>
      <charset val="128"/>
    </font>
    <font>
      <sz val="10"/>
      <color rgb="FF0070C0"/>
      <name val="Meiryo UI"/>
      <family val="3"/>
      <charset val="128"/>
    </font>
    <font>
      <sz val="10"/>
      <color theme="1"/>
      <name val="Meiryo UI"/>
      <family val="3"/>
      <charset val="128"/>
    </font>
    <font>
      <u/>
      <sz val="10"/>
      <color theme="10"/>
      <name val="Meiryo UI"/>
      <family val="3"/>
      <charset val="128"/>
    </font>
    <font>
      <u/>
      <sz val="10"/>
      <color theme="1"/>
      <name val="Meiryo UI"/>
      <family val="3"/>
      <charset val="128"/>
    </font>
    <font>
      <u/>
      <sz val="10"/>
      <name val="Meiryo UI"/>
      <family val="3"/>
      <charset val="128"/>
    </font>
    <font>
      <sz val="10"/>
      <color indexed="10"/>
      <name val="Meiryo UI"/>
      <family val="3"/>
      <charset val="128"/>
    </font>
    <font>
      <sz val="11"/>
      <name val="Meiryo UI"/>
      <family val="3"/>
      <charset val="128"/>
    </font>
    <font>
      <sz val="11"/>
      <name val="ＭＳ ゴシック"/>
      <family val="3"/>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style="thin">
        <color auto="1"/>
      </right>
      <top style="double">
        <color auto="1"/>
      </top>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diagonal/>
    </border>
    <border>
      <left style="thin">
        <color auto="1"/>
      </left>
      <right/>
      <top style="double">
        <color auto="1"/>
      </top>
      <bottom style="thin">
        <color auto="1"/>
      </bottom>
      <diagonal/>
    </border>
    <border>
      <left style="thin">
        <color auto="1"/>
      </left>
      <right/>
      <top/>
      <bottom style="thin">
        <color indexed="64"/>
      </bottom>
      <diagonal/>
    </border>
    <border>
      <left/>
      <right style="thin">
        <color auto="1"/>
      </right>
      <top/>
      <bottom style="thin">
        <color indexed="64"/>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auto="1"/>
      </right>
      <top style="double">
        <color indexed="64"/>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thin">
        <color indexed="64"/>
      </top>
      <bottom style="double">
        <color indexed="64"/>
      </bottom>
      <diagonal/>
    </border>
    <border>
      <left style="thin">
        <color auto="1"/>
      </left>
      <right style="thin">
        <color auto="1"/>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auto="1"/>
      </top>
      <bottom/>
      <diagonal/>
    </border>
  </borders>
  <cellStyleXfs count="5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5" fillId="0" borderId="0"/>
    <xf numFmtId="0" fontId="6" fillId="0" borderId="0"/>
    <xf numFmtId="0" fontId="23" fillId="4" borderId="0" applyNumberFormat="0" applyBorder="0" applyAlignment="0" applyProtection="0">
      <alignment vertical="center"/>
    </xf>
    <xf numFmtId="9" fontId="1" fillId="0" borderId="0" applyFont="0" applyFill="0" applyBorder="0" applyAlignment="0" applyProtection="0">
      <alignment vertical="center"/>
    </xf>
    <xf numFmtId="38" fontId="24" fillId="0" borderId="0" applyFont="0" applyFill="0" applyBorder="0" applyAlignment="0" applyProtection="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lignment vertical="center"/>
    </xf>
    <xf numFmtId="38" fontId="1" fillId="0" borderId="0" applyFont="0" applyFill="0" applyBorder="0" applyAlignment="0" applyProtection="0">
      <alignment vertical="center"/>
    </xf>
    <xf numFmtId="0" fontId="1" fillId="0" borderId="0"/>
    <xf numFmtId="0" fontId="38" fillId="0" borderId="0"/>
  </cellStyleXfs>
  <cellXfs count="512">
    <xf numFmtId="0" fontId="0" fillId="0" borderId="0" xfId="0">
      <alignment vertical="center"/>
    </xf>
    <xf numFmtId="0" fontId="29" fillId="0" borderId="13" xfId="42" applyFont="1" applyBorder="1" applyAlignment="1">
      <alignment horizontal="left"/>
    </xf>
    <xf numFmtId="0" fontId="29" fillId="0" borderId="0" xfId="42" applyFont="1" applyAlignment="1">
      <alignment horizontal="right"/>
    </xf>
    <xf numFmtId="2" fontId="29" fillId="0" borderId="0" xfId="42" applyNumberFormat="1" applyFont="1"/>
    <xf numFmtId="0" fontId="29" fillId="0" borderId="0" xfId="42" applyFont="1"/>
    <xf numFmtId="49" fontId="29" fillId="0" borderId="0" xfId="42" applyNumberFormat="1" applyFont="1"/>
    <xf numFmtId="2" fontId="30" fillId="0" borderId="0" xfId="42" applyNumberFormat="1" applyFont="1"/>
    <xf numFmtId="185" fontId="29" fillId="0" borderId="0" xfId="42" applyNumberFormat="1" applyFont="1"/>
    <xf numFmtId="185" fontId="29" fillId="0" borderId="0" xfId="42" applyNumberFormat="1" applyFont="1" applyAlignment="1">
      <alignment horizontal="right"/>
    </xf>
    <xf numFmtId="188" fontId="29" fillId="0" borderId="0" xfId="42" applyNumberFormat="1" applyFont="1"/>
    <xf numFmtId="0" fontId="31" fillId="0" borderId="0" xfId="42" applyFont="1"/>
    <xf numFmtId="0" fontId="31" fillId="0" borderId="13" xfId="42" applyFont="1" applyBorder="1" applyAlignment="1">
      <alignment horizontal="left"/>
    </xf>
    <xf numFmtId="179" fontId="31" fillId="0" borderId="0" xfId="42" applyNumberFormat="1" applyFont="1"/>
    <xf numFmtId="0" fontId="29" fillId="0" borderId="0" xfId="42" applyFont="1" applyAlignment="1">
      <alignment horizontal="left"/>
    </xf>
    <xf numFmtId="193" fontId="29" fillId="0" borderId="0" xfId="42" applyNumberFormat="1" applyFont="1"/>
    <xf numFmtId="0" fontId="32" fillId="0" borderId="0" xfId="0" applyFont="1">
      <alignment vertical="center"/>
    </xf>
    <xf numFmtId="0" fontId="29" fillId="0" borderId="0" xfId="0" applyFont="1">
      <alignment vertical="center"/>
    </xf>
    <xf numFmtId="0" fontId="32" fillId="0" borderId="59" xfId="0" applyFont="1" applyBorder="1">
      <alignment vertical="center"/>
    </xf>
    <xf numFmtId="0" fontId="32" fillId="25" borderId="0" xfId="0" applyFont="1" applyFill="1">
      <alignment vertical="center"/>
    </xf>
    <xf numFmtId="0" fontId="32" fillId="0" borderId="65" xfId="0" applyFont="1" applyBorder="1">
      <alignment vertical="center"/>
    </xf>
    <xf numFmtId="0" fontId="32" fillId="0" borderId="52" xfId="0" applyFont="1" applyBorder="1" applyAlignment="1">
      <alignment horizontal="center" vertical="center"/>
    </xf>
    <xf numFmtId="0" fontId="32" fillId="0" borderId="66" xfId="0" applyFont="1" applyBorder="1" applyAlignment="1">
      <alignment horizontal="center" vertical="center"/>
    </xf>
    <xf numFmtId="0" fontId="32" fillId="25" borderId="0" xfId="0" applyFont="1" applyFill="1" applyAlignment="1">
      <alignment horizontal="justify" vertical="center" wrapText="1"/>
    </xf>
    <xf numFmtId="0" fontId="32" fillId="0" borderId="45" xfId="0" applyFont="1" applyBorder="1">
      <alignment vertical="center"/>
    </xf>
    <xf numFmtId="0" fontId="32" fillId="0" borderId="44" xfId="0" applyFont="1" applyBorder="1" applyAlignment="1">
      <alignment horizontal="center" vertical="center"/>
    </xf>
    <xf numFmtId="0" fontId="32" fillId="0" borderId="13" xfId="0" applyFont="1" applyBorder="1" applyAlignment="1">
      <alignment horizontal="center" vertical="center"/>
    </xf>
    <xf numFmtId="0" fontId="32" fillId="25" borderId="0" xfId="0" applyFont="1" applyFill="1" applyAlignment="1">
      <alignment horizontal="right" vertical="center" wrapText="1" indent="2"/>
    </xf>
    <xf numFmtId="0" fontId="32" fillId="0" borderId="0" xfId="0" applyFont="1" applyAlignment="1">
      <alignment horizontal="left" vertical="center" wrapText="1"/>
    </xf>
    <xf numFmtId="0" fontId="32" fillId="0" borderId="57" xfId="0" applyFont="1" applyBorder="1">
      <alignment vertical="center"/>
    </xf>
    <xf numFmtId="0" fontId="32" fillId="0" borderId="46" xfId="0" applyFont="1" applyBorder="1" applyAlignment="1">
      <alignment horizontal="center" vertical="center"/>
    </xf>
    <xf numFmtId="0" fontId="32" fillId="0" borderId="58" xfId="0" applyFont="1" applyBorder="1" applyAlignment="1">
      <alignment horizontal="center" vertical="center"/>
    </xf>
    <xf numFmtId="0" fontId="33" fillId="0" borderId="0" xfId="53" applyFont="1">
      <alignment vertical="center"/>
    </xf>
    <xf numFmtId="0" fontId="34" fillId="0" borderId="0" xfId="0" applyFont="1">
      <alignment vertical="center"/>
    </xf>
    <xf numFmtId="0" fontId="32" fillId="0" borderId="22" xfId="0" applyFont="1" applyBorder="1" applyAlignment="1">
      <alignment horizontal="justify"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29" fillId="0" borderId="16" xfId="0" applyFont="1" applyBorder="1" applyAlignment="1">
      <alignment horizontal="center" vertical="center" wrapText="1"/>
    </xf>
    <xf numFmtId="183" fontId="29" fillId="0" borderId="43" xfId="0" applyNumberFormat="1" applyFont="1" applyBorder="1" applyAlignment="1">
      <alignment horizontal="right" vertical="center" wrapText="1" indent="2"/>
    </xf>
    <xf numFmtId="0" fontId="29" fillId="0" borderId="17" xfId="0" applyFont="1" applyBorder="1" applyAlignment="1">
      <alignment horizontal="center" vertical="center" wrapText="1"/>
    </xf>
    <xf numFmtId="183" fontId="29" fillId="0" borderId="17" xfId="0" applyNumberFormat="1" applyFont="1" applyBorder="1" applyAlignment="1">
      <alignment horizontal="right" vertical="center" wrapText="1" indent="2"/>
    </xf>
    <xf numFmtId="179" fontId="32" fillId="0" borderId="22" xfId="0" applyNumberFormat="1" applyFont="1" applyBorder="1" applyAlignment="1">
      <alignment horizontal="right" vertical="center" wrapText="1" indent="2"/>
    </xf>
    <xf numFmtId="0" fontId="32" fillId="0" borderId="17" xfId="0" applyFont="1" applyBorder="1" applyAlignment="1">
      <alignment horizontal="center" vertical="center" wrapText="1"/>
    </xf>
    <xf numFmtId="179" fontId="32" fillId="0" borderId="17" xfId="0" applyNumberFormat="1" applyFont="1" applyBorder="1" applyAlignment="1">
      <alignment horizontal="right" vertical="center" wrapText="1" indent="2"/>
    </xf>
    <xf numFmtId="0" fontId="32" fillId="0" borderId="21" xfId="0" applyFont="1" applyBorder="1" applyAlignment="1">
      <alignment horizontal="center" vertical="center" wrapText="1"/>
    </xf>
    <xf numFmtId="179" fontId="32" fillId="0" borderId="21" xfId="0" applyNumberFormat="1" applyFont="1" applyBorder="1" applyAlignment="1">
      <alignment horizontal="right" vertical="center" wrapText="1" indent="2"/>
    </xf>
    <xf numFmtId="0" fontId="35" fillId="0" borderId="0" xfId="0" applyFont="1">
      <alignment vertical="center"/>
    </xf>
    <xf numFmtId="0" fontId="29" fillId="0" borderId="18" xfId="0" applyFont="1" applyBorder="1" applyAlignment="1">
      <alignment horizontal="center" vertical="center"/>
    </xf>
    <xf numFmtId="0" fontId="29" fillId="0" borderId="17" xfId="0" applyFont="1" applyBorder="1" applyAlignment="1">
      <alignment horizontal="center" vertical="center"/>
    </xf>
    <xf numFmtId="38" fontId="29" fillId="0" borderId="17" xfId="0" applyNumberFormat="1" applyFont="1" applyBorder="1">
      <alignment vertical="center"/>
    </xf>
    <xf numFmtId="181" fontId="29" fillId="0" borderId="17" xfId="0" applyNumberFormat="1" applyFont="1" applyBorder="1">
      <alignment vertical="center"/>
    </xf>
    <xf numFmtId="0" fontId="29" fillId="0" borderId="15" xfId="0" applyFont="1" applyBorder="1" applyAlignment="1">
      <alignment horizontal="center" vertical="center"/>
    </xf>
    <xf numFmtId="38" fontId="29" fillId="0" borderId="15" xfId="0" applyNumberFormat="1" applyFont="1" applyBorder="1">
      <alignment vertical="center"/>
    </xf>
    <xf numFmtId="181" fontId="29" fillId="0" borderId="15" xfId="0" applyNumberFormat="1" applyFont="1" applyBorder="1">
      <alignment vertical="center"/>
    </xf>
    <xf numFmtId="38" fontId="29" fillId="0" borderId="0" xfId="0" applyNumberFormat="1" applyFont="1">
      <alignment vertical="center"/>
    </xf>
    <xf numFmtId="0" fontId="29" fillId="0" borderId="44" xfId="0" applyFont="1" applyBorder="1" applyAlignment="1">
      <alignment horizontal="center" vertical="center"/>
    </xf>
    <xf numFmtId="38" fontId="29" fillId="0" borderId="44" xfId="0" applyNumberFormat="1" applyFont="1" applyBorder="1">
      <alignment vertical="center"/>
    </xf>
    <xf numFmtId="181" fontId="29" fillId="0" borderId="44" xfId="0" applyNumberFormat="1" applyFont="1" applyBorder="1">
      <alignment vertical="center"/>
    </xf>
    <xf numFmtId="0" fontId="29" fillId="0" borderId="13" xfId="0" applyFont="1" applyBorder="1" applyAlignment="1">
      <alignment horizontal="center" vertical="center"/>
    </xf>
    <xf numFmtId="0" fontId="29" fillId="0" borderId="0" xfId="0" applyFont="1" applyAlignment="1">
      <alignment horizontal="left" vertical="top" wrapText="1"/>
    </xf>
    <xf numFmtId="0" fontId="29" fillId="0" borderId="0" xfId="0" applyFont="1" applyAlignment="1">
      <alignment vertical="top"/>
    </xf>
    <xf numFmtId="0" fontId="35" fillId="0" borderId="0" xfId="0" applyFont="1" applyAlignment="1">
      <alignment horizontal="left" vertical="center"/>
    </xf>
    <xf numFmtId="0" fontId="29" fillId="0" borderId="44" xfId="0" applyFont="1" applyBorder="1" applyAlignment="1">
      <alignment horizontal="right" vertical="center" wrapText="1" indent="1"/>
    </xf>
    <xf numFmtId="3" fontId="29" fillId="0" borderId="45" xfId="0" applyNumberFormat="1" applyFont="1" applyBorder="1" applyAlignment="1">
      <alignment horizontal="right" vertical="center" wrapText="1" indent="1"/>
    </xf>
    <xf numFmtId="3" fontId="29" fillId="0" borderId="13" xfId="0" applyNumberFormat="1" applyFont="1" applyBorder="1" applyAlignment="1">
      <alignment horizontal="right" vertical="center" wrapText="1" indent="1"/>
    </xf>
    <xf numFmtId="0" fontId="29" fillId="0" borderId="45" xfId="0" applyFont="1" applyBorder="1" applyAlignment="1">
      <alignment horizontal="right" vertical="center" wrapText="1" indent="1"/>
    </xf>
    <xf numFmtId="0" fontId="29" fillId="0" borderId="13" xfId="0" applyFont="1" applyBorder="1" applyAlignment="1">
      <alignment horizontal="right" vertical="center" wrapText="1" indent="1"/>
    </xf>
    <xf numFmtId="178" fontId="29" fillId="0" borderId="45" xfId="0" applyNumberFormat="1" applyFont="1" applyBorder="1" applyAlignment="1">
      <alignment horizontal="right" vertical="center" wrapText="1" indent="1"/>
    </xf>
    <xf numFmtId="0" fontId="29" fillId="0" borderId="0" xfId="0" applyFont="1" applyAlignment="1">
      <alignment horizontal="center" vertical="center"/>
    </xf>
    <xf numFmtId="38" fontId="29" fillId="0" borderId="45" xfId="33" applyFont="1" applyFill="1" applyBorder="1" applyAlignment="1">
      <alignment horizontal="center" vertical="center" wrapText="1"/>
    </xf>
    <xf numFmtId="176" fontId="29" fillId="0" borderId="13" xfId="0" applyNumberFormat="1" applyFont="1" applyBorder="1" applyAlignment="1">
      <alignment horizontal="right" vertical="center" wrapText="1" indent="1"/>
    </xf>
    <xf numFmtId="38" fontId="29" fillId="0" borderId="0" xfId="33" applyFont="1" applyFill="1" applyBorder="1" applyAlignment="1">
      <alignment horizontal="center" vertical="center" wrapText="1"/>
    </xf>
    <xf numFmtId="178" fontId="29" fillId="0" borderId="0" xfId="0" applyNumberFormat="1" applyFont="1" applyAlignment="1">
      <alignment horizontal="right" vertical="center" wrapText="1" indent="1"/>
    </xf>
    <xf numFmtId="3" fontId="29" fillId="0" borderId="0" xfId="0" applyNumberFormat="1" applyFont="1" applyAlignment="1">
      <alignment horizontal="right" vertical="center" wrapText="1" indent="1"/>
    </xf>
    <xf numFmtId="0" fontId="29" fillId="0" borderId="0" xfId="0" applyFont="1" applyAlignment="1">
      <alignment horizontal="right" vertical="center" wrapText="1" indent="1"/>
    </xf>
    <xf numFmtId="0" fontId="29" fillId="0" borderId="45" xfId="0" applyFont="1" applyBorder="1">
      <alignment vertical="center"/>
    </xf>
    <xf numFmtId="0" fontId="29" fillId="0" borderId="13" xfId="0" applyFont="1" applyBorder="1">
      <alignment vertical="center"/>
    </xf>
    <xf numFmtId="38" fontId="29" fillId="0" borderId="45" xfId="33" applyFont="1" applyFill="1" applyBorder="1" applyAlignment="1">
      <alignment horizontal="center" vertical="center"/>
    </xf>
    <xf numFmtId="38" fontId="29" fillId="0" borderId="0" xfId="33" applyFont="1" applyFill="1" applyBorder="1" applyAlignment="1">
      <alignment horizontal="center" vertical="center"/>
    </xf>
    <xf numFmtId="189" fontId="29" fillId="0" borderId="0" xfId="45" applyNumberFormat="1" applyFont="1" applyFill="1">
      <alignment vertical="center"/>
    </xf>
    <xf numFmtId="56" fontId="35" fillId="0" borderId="0" xfId="0" applyNumberFormat="1" applyFont="1">
      <alignment vertical="center"/>
    </xf>
    <xf numFmtId="0" fontId="29" fillId="0" borderId="14" xfId="0" applyFont="1" applyBorder="1">
      <alignment vertical="center"/>
    </xf>
    <xf numFmtId="0" fontId="29" fillId="0" borderId="44" xfId="0" applyFont="1" applyBorder="1">
      <alignment vertical="center"/>
    </xf>
    <xf numFmtId="180" fontId="29" fillId="0" borderId="0" xfId="0" applyNumberFormat="1" applyFont="1">
      <alignment vertical="center"/>
    </xf>
    <xf numFmtId="180" fontId="29" fillId="0" borderId="49" xfId="0" applyNumberFormat="1" applyFont="1" applyBorder="1" applyAlignment="1">
      <alignment horizontal="right" vertical="center"/>
    </xf>
    <xf numFmtId="179" fontId="29" fillId="0" borderId="0" xfId="0" applyNumberFormat="1" applyFont="1" applyAlignment="1">
      <alignment horizontal="center" vertical="center"/>
    </xf>
    <xf numFmtId="0" fontId="29" fillId="0" borderId="49" xfId="0" applyFont="1" applyBorder="1" applyAlignment="1">
      <alignment horizontal="right" vertical="center" indent="1"/>
    </xf>
    <xf numFmtId="184" fontId="29" fillId="0" borderId="13" xfId="0" applyNumberFormat="1" applyFont="1" applyBorder="1" applyAlignment="1">
      <alignment horizontal="center" vertical="center"/>
    </xf>
    <xf numFmtId="176" fontId="29" fillId="0" borderId="13" xfId="0" applyNumberFormat="1" applyFont="1" applyBorder="1" applyAlignment="1">
      <alignment horizontal="right" vertical="center" indent="1"/>
    </xf>
    <xf numFmtId="0" fontId="29" fillId="0" borderId="13" xfId="0" applyFont="1" applyBorder="1" applyAlignment="1">
      <alignment horizontal="right" vertical="center" indent="1"/>
    </xf>
    <xf numFmtId="179" fontId="29" fillId="0" borderId="44" xfId="0" applyNumberFormat="1" applyFont="1" applyBorder="1">
      <alignment vertical="center"/>
    </xf>
    <xf numFmtId="180" fontId="29" fillId="0" borderId="13" xfId="0" applyNumberFormat="1" applyFont="1" applyBorder="1">
      <alignment vertical="center"/>
    </xf>
    <xf numFmtId="184" fontId="29" fillId="0" borderId="0" xfId="0" applyNumberFormat="1" applyFont="1">
      <alignment vertical="center"/>
    </xf>
    <xf numFmtId="179" fontId="29" fillId="0" borderId="44" xfId="0" applyNumberFormat="1" applyFont="1" applyBorder="1" applyAlignment="1">
      <alignment horizontal="center" vertical="center"/>
    </xf>
    <xf numFmtId="180" fontId="29" fillId="0" borderId="13" xfId="0" applyNumberFormat="1" applyFont="1" applyBorder="1" applyAlignment="1">
      <alignment horizontal="right" vertical="center"/>
    </xf>
    <xf numFmtId="177" fontId="29" fillId="0" borderId="13" xfId="0" applyNumberFormat="1" applyFont="1" applyBorder="1" applyAlignment="1">
      <alignment horizontal="right" vertical="center" indent="1"/>
    </xf>
    <xf numFmtId="180" fontId="29" fillId="0" borderId="13" xfId="0" applyNumberFormat="1" applyFont="1" applyBorder="1" applyAlignment="1">
      <alignment horizontal="center" vertical="center"/>
    </xf>
    <xf numFmtId="180" fontId="29" fillId="0" borderId="45" xfId="0" applyNumberFormat="1" applyFont="1" applyBorder="1">
      <alignment vertical="center"/>
    </xf>
    <xf numFmtId="179" fontId="29" fillId="0" borderId="45" xfId="0" applyNumberFormat="1" applyFont="1" applyBorder="1">
      <alignment vertical="center"/>
    </xf>
    <xf numFmtId="0" fontId="36" fillId="0" borderId="0" xfId="0" applyFont="1">
      <alignment vertical="center"/>
    </xf>
    <xf numFmtId="0" fontId="36" fillId="0" borderId="13" xfId="0" applyFont="1" applyBorder="1">
      <alignment vertical="center"/>
    </xf>
    <xf numFmtId="191" fontId="29" fillId="0" borderId="45" xfId="33" applyNumberFormat="1" applyFont="1" applyFill="1" applyBorder="1">
      <alignment vertical="center"/>
    </xf>
    <xf numFmtId="181" fontId="29" fillId="0" borderId="0" xfId="0" applyNumberFormat="1" applyFont="1">
      <alignment vertical="center"/>
    </xf>
    <xf numFmtId="181" fontId="29" fillId="0" borderId="44" xfId="0" applyNumberFormat="1" applyFont="1" applyBorder="1" applyAlignment="1">
      <alignment horizontal="center" vertical="center"/>
    </xf>
    <xf numFmtId="191" fontId="29" fillId="0" borderId="0" xfId="0" applyNumberFormat="1" applyFont="1">
      <alignment vertical="center"/>
    </xf>
    <xf numFmtId="189" fontId="29" fillId="0" borderId="0" xfId="45" applyNumberFormat="1" applyFo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38" fontId="29" fillId="24" borderId="47" xfId="33" applyFont="1" applyFill="1" applyBorder="1" applyAlignment="1">
      <alignment horizontal="right" vertical="center" wrapText="1"/>
    </xf>
    <xf numFmtId="186" fontId="29" fillId="0" borderId="48" xfId="33" applyNumberFormat="1" applyFont="1" applyFill="1" applyBorder="1" applyAlignment="1">
      <alignment horizontal="right" vertical="center" wrapText="1"/>
    </xf>
    <xf numFmtId="38" fontId="29" fillId="0" borderId="47" xfId="33" applyFont="1" applyFill="1" applyBorder="1" applyAlignment="1">
      <alignment horizontal="right" vertical="center" wrapText="1"/>
    </xf>
    <xf numFmtId="0" fontId="29" fillId="0" borderId="11" xfId="0" applyFont="1" applyBorder="1" applyAlignment="1">
      <alignment horizontal="justify" vertical="center" wrapText="1"/>
    </xf>
    <xf numFmtId="38" fontId="29" fillId="24" borderId="53" xfId="33" applyFont="1" applyFill="1" applyBorder="1" applyAlignment="1">
      <alignment horizontal="right" vertical="center" wrapText="1"/>
    </xf>
    <xf numFmtId="186" fontId="29" fillId="0" borderId="54" xfId="33" applyNumberFormat="1" applyFont="1" applyFill="1" applyBorder="1" applyAlignment="1">
      <alignment horizontal="right" vertical="center" wrapText="1"/>
    </xf>
    <xf numFmtId="38" fontId="29" fillId="0" borderId="53" xfId="33" applyFont="1" applyFill="1" applyBorder="1" applyAlignment="1">
      <alignment horizontal="right" vertical="center" wrapText="1"/>
    </xf>
    <xf numFmtId="190" fontId="29" fillId="0" borderId="0" xfId="0" applyNumberFormat="1" applyFont="1">
      <alignment vertical="center"/>
    </xf>
    <xf numFmtId="187" fontId="29" fillId="0" borderId="0" xfId="0" applyNumberFormat="1" applyFont="1">
      <alignment vertical="center"/>
    </xf>
    <xf numFmtId="38" fontId="29" fillId="24" borderId="55" xfId="33" applyFont="1" applyFill="1" applyBorder="1">
      <alignment vertical="center"/>
    </xf>
    <xf numFmtId="0" fontId="29" fillId="0" borderId="12" xfId="0" applyFont="1" applyBorder="1" applyAlignment="1">
      <alignment horizontal="justify" vertical="center" wrapText="1"/>
    </xf>
    <xf numFmtId="186" fontId="29" fillId="24" borderId="54" xfId="33" applyNumberFormat="1" applyFont="1" applyFill="1" applyBorder="1" applyAlignment="1">
      <alignment horizontal="right" vertical="center" wrapText="1"/>
    </xf>
    <xf numFmtId="192" fontId="29" fillId="0" borderId="0" xfId="0" applyNumberFormat="1" applyFont="1">
      <alignment vertical="center"/>
    </xf>
    <xf numFmtId="0" fontId="29" fillId="0" borderId="0" xfId="0" applyFont="1" applyAlignment="1">
      <alignment horizontal="justify" vertical="center" wrapText="1"/>
    </xf>
    <xf numFmtId="0" fontId="29" fillId="0" borderId="0" xfId="0" applyFont="1" applyAlignment="1">
      <alignment horizontal="right" vertical="center" wrapText="1"/>
    </xf>
    <xf numFmtId="190" fontId="29" fillId="0" borderId="0" xfId="0" applyNumberFormat="1" applyFont="1" applyAlignment="1">
      <alignment horizontal="right" vertical="center" wrapText="1"/>
    </xf>
    <xf numFmtId="179" fontId="29" fillId="0" borderId="55" xfId="0" applyNumberFormat="1" applyFont="1" applyBorder="1" applyAlignment="1">
      <alignment vertical="center" wrapText="1"/>
    </xf>
    <xf numFmtId="179" fontId="29" fillId="0" borderId="56" xfId="0" applyNumberFormat="1" applyFont="1" applyBorder="1" applyAlignment="1">
      <alignment vertical="center" wrapText="1"/>
    </xf>
    <xf numFmtId="179" fontId="29" fillId="0" borderId="39" xfId="0" applyNumberFormat="1" applyFont="1" applyBorder="1" applyAlignment="1">
      <alignment vertical="center" wrapText="1"/>
    </xf>
    <xf numFmtId="179" fontId="29" fillId="0" borderId="19" xfId="0" applyNumberFormat="1" applyFont="1" applyBorder="1" applyAlignment="1">
      <alignment vertical="center" wrapText="1"/>
    </xf>
    <xf numFmtId="179" fontId="29" fillId="0" borderId="53" xfId="0" applyNumberFormat="1" applyFont="1" applyBorder="1" applyAlignment="1">
      <alignment vertical="center" wrapText="1"/>
    </xf>
    <xf numFmtId="179" fontId="29" fillId="0" borderId="54" xfId="0" applyNumberFormat="1" applyFont="1" applyBorder="1" applyAlignment="1">
      <alignment vertical="center" wrapText="1"/>
    </xf>
    <xf numFmtId="179" fontId="29" fillId="0" borderId="62" xfId="0" applyNumberFormat="1" applyFont="1" applyBorder="1" applyAlignment="1">
      <alignment vertical="center" wrapText="1"/>
    </xf>
    <xf numFmtId="179" fontId="29" fillId="0" borderId="63" xfId="0" applyNumberFormat="1" applyFont="1" applyBorder="1" applyAlignment="1">
      <alignment vertical="center" wrapText="1"/>
    </xf>
    <xf numFmtId="179" fontId="29" fillId="0" borderId="24" xfId="0" applyNumberFormat="1" applyFont="1" applyBorder="1" applyAlignment="1">
      <alignment vertical="center" wrapText="1"/>
    </xf>
    <xf numFmtId="179" fontId="29" fillId="0" borderId="27" xfId="0" applyNumberFormat="1" applyFont="1" applyBorder="1" applyAlignment="1">
      <alignment vertical="center" wrapText="1"/>
    </xf>
    <xf numFmtId="0" fontId="29" fillId="0" borderId="0" xfId="0" applyFont="1" applyAlignment="1">
      <alignment horizontal="right" vertical="top"/>
    </xf>
    <xf numFmtId="3" fontId="29" fillId="0" borderId="24" xfId="33" applyNumberFormat="1" applyFont="1" applyFill="1" applyBorder="1" applyAlignment="1">
      <alignment horizontal="right" vertical="center" wrapText="1"/>
    </xf>
    <xf numFmtId="186" fontId="29" fillId="0" borderId="27" xfId="0" applyNumberFormat="1" applyFont="1" applyBorder="1">
      <alignment vertical="center"/>
    </xf>
    <xf numFmtId="0" fontId="29" fillId="0" borderId="29" xfId="33" applyNumberFormat="1" applyFont="1" applyFill="1" applyBorder="1" applyAlignment="1">
      <alignment horizontal="right" vertical="center" wrapText="1"/>
    </xf>
    <xf numFmtId="182" fontId="29" fillId="0" borderId="29" xfId="33" applyNumberFormat="1" applyFont="1" applyFill="1" applyBorder="1" applyAlignment="1">
      <alignment horizontal="right" vertical="center" wrapText="1"/>
    </xf>
    <xf numFmtId="0" fontId="29" fillId="0" borderId="24" xfId="33" applyNumberFormat="1" applyFont="1" applyFill="1" applyBorder="1" applyAlignment="1">
      <alignment horizontal="right" vertical="center" wrapText="1"/>
    </xf>
    <xf numFmtId="186" fontId="29" fillId="0" borderId="14" xfId="0" applyNumberFormat="1" applyFont="1" applyBorder="1">
      <alignment vertical="center"/>
    </xf>
    <xf numFmtId="0" fontId="29" fillId="0" borderId="47" xfId="33" applyNumberFormat="1" applyFont="1" applyFill="1" applyBorder="1" applyAlignment="1">
      <alignment horizontal="right" vertical="center" wrapText="1"/>
    </xf>
    <xf numFmtId="186" fontId="29" fillId="0" borderId="48" xfId="0" applyNumberFormat="1" applyFont="1" applyBorder="1">
      <alignment vertical="center"/>
    </xf>
    <xf numFmtId="182" fontId="29" fillId="0" borderId="53" xfId="33" applyNumberFormat="1" applyFont="1" applyFill="1" applyBorder="1" applyAlignment="1">
      <alignment horizontal="right" vertical="center" wrapText="1"/>
    </xf>
    <xf numFmtId="0" fontId="29" fillId="0" borderId="61" xfId="0" applyFont="1" applyBorder="1">
      <alignment vertical="center"/>
    </xf>
    <xf numFmtId="0" fontId="29" fillId="0" borderId="10" xfId="0" applyFont="1" applyBorder="1" applyAlignment="1">
      <alignment vertical="center" wrapText="1"/>
    </xf>
    <xf numFmtId="0" fontId="29" fillId="0" borderId="0" xfId="0" applyFont="1" applyAlignment="1">
      <alignment vertical="center" wrapText="1"/>
    </xf>
    <xf numFmtId="0" fontId="29" fillId="0" borderId="12" xfId="0" applyFont="1" applyBorder="1">
      <alignment vertical="center"/>
    </xf>
    <xf numFmtId="0" fontId="29" fillId="0" borderId="11" xfId="0" applyFont="1" applyBorder="1">
      <alignment vertical="center"/>
    </xf>
    <xf numFmtId="0" fontId="29" fillId="0" borderId="20" xfId="0" applyFont="1" applyBorder="1">
      <alignment vertical="center"/>
    </xf>
    <xf numFmtId="0" fontId="29" fillId="0" borderId="10" xfId="0" applyFont="1" applyBorder="1" applyAlignment="1">
      <alignment horizontal="center" vertical="center"/>
    </xf>
    <xf numFmtId="0" fontId="29" fillId="0" borderId="12" xfId="0" applyFont="1" applyBorder="1" applyAlignment="1">
      <alignment horizontal="left" vertical="center" wrapText="1"/>
    </xf>
    <xf numFmtId="38" fontId="29" fillId="0" borderId="14" xfId="0" applyNumberFormat="1" applyFont="1" applyBorder="1">
      <alignment vertical="center"/>
    </xf>
    <xf numFmtId="38" fontId="29" fillId="0" borderId="24" xfId="33" applyFont="1" applyFill="1" applyBorder="1">
      <alignment vertical="center"/>
    </xf>
    <xf numFmtId="186" fontId="29" fillId="0" borderId="36" xfId="0" applyNumberFormat="1" applyFont="1" applyBorder="1">
      <alignment vertical="center"/>
    </xf>
    <xf numFmtId="38" fontId="29" fillId="0" borderId="40" xfId="33" applyFont="1" applyFill="1" applyBorder="1">
      <alignment vertical="center"/>
    </xf>
    <xf numFmtId="186" fontId="29" fillId="0" borderId="42" xfId="0" applyNumberFormat="1" applyFont="1" applyBorder="1">
      <alignment vertical="center"/>
    </xf>
    <xf numFmtId="179" fontId="29" fillId="0" borderId="12" xfId="0" applyNumberFormat="1" applyFont="1" applyBorder="1" applyAlignment="1">
      <alignment horizontal="center" vertical="center"/>
    </xf>
    <xf numFmtId="38" fontId="29" fillId="0" borderId="29" xfId="33" applyFont="1" applyFill="1" applyBorder="1">
      <alignment vertical="center"/>
    </xf>
    <xf numFmtId="38" fontId="29" fillId="0" borderId="41" xfId="33" applyFont="1" applyFill="1" applyBorder="1">
      <alignment vertical="center"/>
    </xf>
    <xf numFmtId="38" fontId="29" fillId="0" borderId="0" xfId="33" applyFont="1" applyFill="1">
      <alignment vertical="center"/>
    </xf>
    <xf numFmtId="0" fontId="29" fillId="0" borderId="0" xfId="0" applyFont="1" applyAlignment="1">
      <alignment horizontal="justify" vertical="center"/>
    </xf>
    <xf numFmtId="3" fontId="29" fillId="0" borderId="0" xfId="0" applyNumberFormat="1" applyFont="1">
      <alignment vertical="center"/>
    </xf>
    <xf numFmtId="0" fontId="29" fillId="0" borderId="35" xfId="0" applyFont="1" applyBorder="1" applyAlignment="1">
      <alignment horizontal="center" vertical="center" wrapText="1"/>
    </xf>
    <xf numFmtId="0" fontId="29" fillId="0" borderId="35" xfId="0" applyFont="1" applyBorder="1" applyAlignment="1">
      <alignment vertical="center" wrapText="1"/>
    </xf>
    <xf numFmtId="0" fontId="29" fillId="0" borderId="61" xfId="0" applyFont="1" applyBorder="1" applyAlignment="1">
      <alignment horizontal="center" vertical="center" wrapText="1"/>
    </xf>
    <xf numFmtId="3" fontId="29" fillId="0" borderId="61" xfId="0" applyNumberFormat="1" applyFont="1" applyBorder="1" applyAlignment="1">
      <alignment horizontal="right" vertical="center" wrapText="1"/>
    </xf>
    <xf numFmtId="3" fontId="29" fillId="0" borderId="67" xfId="0" applyNumberFormat="1" applyFont="1" applyBorder="1">
      <alignment vertical="center"/>
    </xf>
    <xf numFmtId="3" fontId="29" fillId="0" borderId="46" xfId="0" applyNumberFormat="1" applyFont="1" applyBorder="1">
      <alignment vertical="center"/>
    </xf>
    <xf numFmtId="0" fontId="29" fillId="0" borderId="52" xfId="0" applyFont="1" applyBorder="1" applyAlignment="1">
      <alignment horizontal="center" vertical="center" wrapText="1"/>
    </xf>
    <xf numFmtId="3" fontId="29" fillId="0" borderId="52" xfId="0" applyNumberFormat="1" applyFont="1" applyBorder="1" applyAlignment="1">
      <alignment horizontal="right" vertical="center" wrapText="1"/>
    </xf>
    <xf numFmtId="3" fontId="29" fillId="0" borderId="52" xfId="0" applyNumberFormat="1" applyFont="1" applyBorder="1">
      <alignment vertical="center"/>
    </xf>
    <xf numFmtId="0" fontId="29" fillId="0" borderId="46" xfId="0" applyFont="1" applyBorder="1" applyAlignment="1">
      <alignment horizontal="center" vertical="center" wrapText="1"/>
    </xf>
    <xf numFmtId="0" fontId="29" fillId="0" borderId="46" xfId="0" applyFont="1" applyBorder="1" applyAlignment="1">
      <alignment horizontal="right" vertical="top" wrapText="1"/>
    </xf>
    <xf numFmtId="0" fontId="29" fillId="0" borderId="46" xfId="0" applyFont="1" applyBorder="1">
      <alignment vertical="center"/>
    </xf>
    <xf numFmtId="0" fontId="29" fillId="0" borderId="52" xfId="0" applyFont="1" applyBorder="1">
      <alignment vertical="center"/>
    </xf>
    <xf numFmtId="178" fontId="29" fillId="0" borderId="52" xfId="0" applyNumberFormat="1" applyFont="1" applyBorder="1" applyAlignment="1">
      <alignment horizontal="center" vertical="top" wrapText="1"/>
    </xf>
    <xf numFmtId="0" fontId="29" fillId="0" borderId="52" xfId="0" applyFont="1" applyBorder="1" applyAlignment="1">
      <alignment horizontal="right" vertical="top" wrapText="1"/>
    </xf>
    <xf numFmtId="3" fontId="29" fillId="0" borderId="52" xfId="0" applyNumberFormat="1" applyFont="1" applyBorder="1" applyAlignment="1">
      <alignment horizontal="right" vertical="top" wrapText="1"/>
    </xf>
    <xf numFmtId="180" fontId="29" fillId="0" borderId="52" xfId="0" applyNumberFormat="1" applyFont="1" applyBorder="1" applyAlignment="1">
      <alignment horizontal="right" vertical="top" wrapText="1"/>
    </xf>
    <xf numFmtId="0" fontId="29" fillId="0" borderId="52" xfId="0" applyFont="1" applyBorder="1" applyAlignment="1">
      <alignment vertical="top" wrapText="1"/>
    </xf>
    <xf numFmtId="0" fontId="29" fillId="0" borderId="52" xfId="0" applyFont="1" applyBorder="1" applyAlignment="1">
      <alignment horizontal="right" vertical="center"/>
    </xf>
    <xf numFmtId="0" fontId="29" fillId="0" borderId="68" xfId="0" applyFont="1" applyBorder="1" applyAlignment="1">
      <alignment horizontal="center" vertical="center" wrapText="1"/>
    </xf>
    <xf numFmtId="0" fontId="29" fillId="0" borderId="68" xfId="0" applyFont="1" applyBorder="1" applyAlignment="1">
      <alignment vertical="center" wrapText="1"/>
    </xf>
    <xf numFmtId="0" fontId="29" fillId="0" borderId="54" xfId="0" applyFont="1" applyBorder="1">
      <alignment vertical="center"/>
    </xf>
    <xf numFmtId="38" fontId="29" fillId="0" borderId="52" xfId="55" applyFont="1" applyFill="1" applyBorder="1">
      <alignment vertical="center"/>
    </xf>
    <xf numFmtId="0" fontId="29" fillId="0" borderId="69" xfId="0" applyFont="1" applyBorder="1" applyAlignment="1">
      <alignment horizontal="center" vertical="center" wrapText="1"/>
    </xf>
    <xf numFmtId="178" fontId="29" fillId="0" borderId="52" xfId="0" applyNumberFormat="1" applyFont="1" applyBorder="1" applyAlignment="1">
      <alignment horizontal="right" vertical="center" wrapText="1"/>
    </xf>
    <xf numFmtId="179" fontId="29" fillId="0" borderId="52" xfId="0" applyNumberFormat="1" applyFont="1" applyBorder="1" applyAlignment="1">
      <alignment horizontal="right" vertical="center" wrapText="1"/>
    </xf>
    <xf numFmtId="179" fontId="29" fillId="0" borderId="52" xfId="0" applyNumberFormat="1" applyFont="1" applyBorder="1" applyAlignment="1">
      <alignment horizontal="right" vertical="center"/>
    </xf>
    <xf numFmtId="179" fontId="29" fillId="0" borderId="52" xfId="0" applyNumberFormat="1" applyFont="1" applyBorder="1">
      <alignment vertical="center"/>
    </xf>
    <xf numFmtId="178" fontId="29" fillId="0" borderId="54" xfId="0" applyNumberFormat="1" applyFont="1" applyBorder="1" applyAlignment="1">
      <alignment horizontal="right" vertical="top" wrapText="1"/>
    </xf>
    <xf numFmtId="178" fontId="29" fillId="0" borderId="52" xfId="0" applyNumberFormat="1" applyFont="1" applyBorder="1" applyAlignment="1">
      <alignment horizontal="right" vertical="top" wrapText="1"/>
    </xf>
    <xf numFmtId="179" fontId="29" fillId="0" borderId="52" xfId="0" applyNumberFormat="1" applyFont="1" applyBorder="1" applyAlignment="1">
      <alignment horizontal="right" vertical="top" wrapText="1"/>
    </xf>
    <xf numFmtId="193" fontId="29" fillId="0" borderId="46" xfId="0" applyNumberFormat="1" applyFont="1" applyBorder="1">
      <alignment vertical="center"/>
    </xf>
    <xf numFmtId="179" fontId="29" fillId="0" borderId="46" xfId="0" applyNumberFormat="1" applyFont="1" applyBorder="1">
      <alignment vertical="center"/>
    </xf>
    <xf numFmtId="193" fontId="29" fillId="0" borderId="52" xfId="0" applyNumberFormat="1" applyFont="1" applyBorder="1">
      <alignment vertical="center"/>
    </xf>
    <xf numFmtId="193" fontId="29" fillId="0" borderId="52" xfId="0" applyNumberFormat="1" applyFont="1" applyBorder="1" applyAlignment="1">
      <alignment vertical="top"/>
    </xf>
    <xf numFmtId="179" fontId="29" fillId="0" borderId="52" xfId="0" applyNumberFormat="1" applyFont="1" applyBorder="1" applyAlignment="1">
      <alignment vertical="top"/>
    </xf>
    <xf numFmtId="38" fontId="29" fillId="0" borderId="53" xfId="55" applyFont="1" applyFill="1" applyBorder="1" applyAlignment="1">
      <alignment horizontal="right" vertical="center" wrapText="1"/>
    </xf>
    <xf numFmtId="0" fontId="29" fillId="0" borderId="54" xfId="0" applyFont="1" applyBorder="1" applyAlignment="1">
      <alignment horizontal="right" vertical="center" wrapText="1"/>
    </xf>
    <xf numFmtId="3" fontId="29" fillId="0" borderId="53" xfId="0" applyNumberFormat="1" applyFont="1" applyBorder="1" applyAlignment="1">
      <alignment horizontal="center" vertical="center" wrapText="1"/>
    </xf>
    <xf numFmtId="0" fontId="29" fillId="0" borderId="53" xfId="0" applyFont="1" applyBorder="1" applyAlignment="1">
      <alignment horizontal="right" vertical="center" wrapText="1"/>
    </xf>
    <xf numFmtId="0" fontId="29" fillId="0" borderId="54" xfId="0" applyFont="1" applyBorder="1" applyAlignment="1">
      <alignment horizontal="center" vertical="center" wrapText="1"/>
    </xf>
    <xf numFmtId="176" fontId="29" fillId="0" borderId="53" xfId="0" applyNumberFormat="1" applyFont="1" applyBorder="1" applyAlignment="1">
      <alignment horizontal="center" vertical="center" wrapText="1"/>
    </xf>
    <xf numFmtId="38" fontId="29" fillId="0" borderId="53" xfId="55" applyFont="1" applyFill="1" applyBorder="1" applyAlignment="1">
      <alignment horizontal="right" vertical="center"/>
    </xf>
    <xf numFmtId="38" fontId="29" fillId="0" borderId="45" xfId="55" applyFont="1" applyFill="1" applyBorder="1" applyAlignment="1">
      <alignment horizontal="right" vertical="center" wrapText="1"/>
    </xf>
    <xf numFmtId="0" fontId="29" fillId="0" borderId="58" xfId="0" applyFont="1" applyBorder="1" applyAlignment="1">
      <alignment horizontal="right" vertical="center" wrapText="1"/>
    </xf>
    <xf numFmtId="3" fontId="29" fillId="0" borderId="45" xfId="0" applyNumberFormat="1" applyFont="1" applyBorder="1" applyAlignment="1">
      <alignment horizontal="center" vertical="center" wrapText="1"/>
    </xf>
    <xf numFmtId="0" fontId="29" fillId="0" borderId="57" xfId="0" applyFont="1" applyBorder="1" applyAlignment="1">
      <alignment horizontal="right" vertical="center" wrapText="1"/>
    </xf>
    <xf numFmtId="0" fontId="29" fillId="0" borderId="58" xfId="0" applyFont="1" applyBorder="1" applyAlignment="1">
      <alignment horizontal="center" vertical="center" wrapText="1"/>
    </xf>
    <xf numFmtId="0" fontId="29" fillId="0" borderId="68" xfId="0" applyFont="1" applyBorder="1" applyAlignment="1">
      <alignment horizontal="right" vertical="center" wrapText="1"/>
    </xf>
    <xf numFmtId="181" fontId="29" fillId="0" borderId="57" xfId="0" applyNumberFormat="1" applyFont="1" applyBorder="1" applyAlignment="1">
      <alignment horizontal="right" vertical="center" wrapText="1"/>
    </xf>
    <xf numFmtId="38" fontId="29" fillId="0" borderId="68" xfId="55" applyFont="1" applyFill="1" applyBorder="1" applyAlignment="1">
      <alignment horizontal="right" vertical="center" wrapText="1"/>
    </xf>
    <xf numFmtId="181" fontId="29" fillId="0" borderId="59" xfId="0" applyNumberFormat="1" applyFont="1" applyBorder="1" applyAlignment="1">
      <alignment horizontal="right" vertical="center" wrapText="1"/>
    </xf>
    <xf numFmtId="181" fontId="29" fillId="0" borderId="68" xfId="0" applyNumberFormat="1" applyFont="1" applyBorder="1" applyAlignment="1">
      <alignment horizontal="right" vertical="center" wrapText="1"/>
    </xf>
    <xf numFmtId="38" fontId="29" fillId="0" borderId="0" xfId="55" applyFont="1" applyFill="1">
      <alignment vertical="center"/>
    </xf>
    <xf numFmtId="0" fontId="34" fillId="0" borderId="0" xfId="56" applyFont="1" applyAlignment="1">
      <alignment horizontal="left"/>
    </xf>
    <xf numFmtId="0" fontId="32" fillId="0" borderId="0" xfId="56" applyFont="1"/>
    <xf numFmtId="0" fontId="32" fillId="0" borderId="0" xfId="56" applyFont="1" applyAlignment="1">
      <alignment horizontal="justify"/>
    </xf>
    <xf numFmtId="0" fontId="32" fillId="0" borderId="0" xfId="56" applyFont="1" applyAlignment="1">
      <alignment wrapText="1"/>
    </xf>
    <xf numFmtId="0" fontId="32" fillId="0" borderId="73" xfId="56" applyFont="1" applyBorder="1" applyAlignment="1">
      <alignment horizontal="center" vertical="center"/>
    </xf>
    <xf numFmtId="0" fontId="32" fillId="0" borderId="46" xfId="56" applyFont="1" applyBorder="1" applyAlignment="1">
      <alignment horizontal="center" vertical="center"/>
    </xf>
    <xf numFmtId="3" fontId="32" fillId="0" borderId="57" xfId="56" applyNumberFormat="1" applyFont="1" applyBorder="1" applyAlignment="1">
      <alignment horizontal="right" vertical="center"/>
    </xf>
    <xf numFmtId="0" fontId="32" fillId="0" borderId="58" xfId="56" quotePrefix="1" applyFont="1" applyBorder="1" applyAlignment="1">
      <alignment horizontal="right" vertical="center"/>
    </xf>
    <xf numFmtId="49" fontId="32" fillId="0" borderId="58" xfId="56" quotePrefix="1" applyNumberFormat="1" applyFont="1" applyBorder="1" applyAlignment="1">
      <alignment horizontal="right" vertical="center"/>
    </xf>
    <xf numFmtId="0" fontId="32" fillId="0" borderId="52" xfId="56" applyFont="1" applyBorder="1" applyAlignment="1">
      <alignment horizontal="center" vertical="center"/>
    </xf>
    <xf numFmtId="3" fontId="32" fillId="0" borderId="53" xfId="56" applyNumberFormat="1" applyFont="1" applyBorder="1"/>
    <xf numFmtId="186" fontId="32" fillId="0" borderId="54" xfId="45" applyNumberFormat="1" applyFont="1" applyFill="1" applyBorder="1" applyAlignment="1"/>
    <xf numFmtId="0" fontId="32" fillId="0" borderId="53" xfId="56" applyFont="1" applyBorder="1"/>
    <xf numFmtId="186" fontId="32" fillId="0" borderId="54" xfId="56" applyNumberFormat="1" applyFont="1" applyBorder="1"/>
    <xf numFmtId="0" fontId="32" fillId="0" borderId="53" xfId="56" quotePrefix="1" applyFont="1" applyBorder="1" applyAlignment="1">
      <alignment horizontal="right" vertical="center"/>
    </xf>
    <xf numFmtId="186" fontId="32" fillId="0" borderId="54" xfId="56" quotePrefix="1" applyNumberFormat="1" applyFont="1" applyBorder="1" applyAlignment="1">
      <alignment horizontal="right" vertical="center"/>
    </xf>
    <xf numFmtId="0" fontId="32" fillId="0" borderId="53" xfId="56" quotePrefix="1" applyFont="1" applyBorder="1" applyAlignment="1">
      <alignment vertical="center"/>
    </xf>
    <xf numFmtId="186" fontId="32" fillId="0" borderId="54" xfId="56" quotePrefix="1" applyNumberFormat="1" applyFont="1" applyBorder="1" applyAlignment="1">
      <alignment vertical="center"/>
    </xf>
    <xf numFmtId="191" fontId="32" fillId="0" borderId="53" xfId="56" quotePrefix="1" applyNumberFormat="1" applyFont="1" applyBorder="1" applyAlignment="1">
      <alignment horizontal="right" vertical="center"/>
    </xf>
    <xf numFmtId="191" fontId="32" fillId="0" borderId="54" xfId="56" quotePrefix="1" applyNumberFormat="1" applyFont="1" applyBorder="1" applyAlignment="1">
      <alignment horizontal="center" vertical="center"/>
    </xf>
    <xf numFmtId="0" fontId="32" fillId="0" borderId="0" xfId="56" applyFont="1" applyAlignment="1">
      <alignment horizontal="left"/>
    </xf>
    <xf numFmtId="0" fontId="32" fillId="0" borderId="0" xfId="56" applyFont="1" applyAlignment="1">
      <alignment horizontal="center"/>
    </xf>
    <xf numFmtId="0" fontId="32" fillId="0" borderId="0" xfId="56" applyFont="1" applyAlignment="1">
      <alignment vertical="top" wrapText="1"/>
    </xf>
    <xf numFmtId="0" fontId="32" fillId="0" borderId="0" xfId="0" applyFont="1" applyAlignment="1">
      <alignment wrapText="1"/>
    </xf>
    <xf numFmtId="0" fontId="32" fillId="0" borderId="0" xfId="56" applyFont="1" applyAlignment="1">
      <alignment horizontal="left" wrapText="1"/>
    </xf>
    <xf numFmtId="0" fontId="32" fillId="0" borderId="0" xfId="0" applyFont="1" applyAlignment="1">
      <alignment vertical="center" wrapText="1"/>
    </xf>
    <xf numFmtId="181" fontId="32" fillId="0" borderId="0" xfId="56" applyNumberFormat="1" applyFont="1"/>
    <xf numFmtId="194" fontId="32" fillId="0" borderId="0" xfId="56" applyNumberFormat="1" applyFont="1"/>
    <xf numFmtId="0" fontId="32" fillId="24" borderId="0" xfId="56" applyFont="1" applyFill="1" applyAlignment="1">
      <alignment horizontal="justify"/>
    </xf>
    <xf numFmtId="181" fontId="32" fillId="24" borderId="0" xfId="56" applyNumberFormat="1" applyFont="1" applyFill="1" applyAlignment="1">
      <alignment horizontal="left"/>
    </xf>
    <xf numFmtId="0" fontId="32" fillId="24" borderId="0" xfId="56" applyFont="1" applyFill="1" applyAlignment="1">
      <alignment horizontal="left"/>
    </xf>
    <xf numFmtId="194" fontId="32" fillId="0" borderId="0" xfId="56" applyNumberFormat="1" applyFont="1" applyAlignment="1">
      <alignment wrapText="1"/>
    </xf>
    <xf numFmtId="181" fontId="32" fillId="24" borderId="69" xfId="56" applyNumberFormat="1" applyFont="1" applyFill="1" applyBorder="1" applyAlignment="1">
      <alignment horizontal="center" wrapText="1"/>
    </xf>
    <xf numFmtId="181" fontId="32" fillId="24" borderId="35" xfId="56" applyNumberFormat="1" applyFont="1" applyFill="1" applyBorder="1" applyAlignment="1">
      <alignment horizontal="center" vertical="top" wrapText="1"/>
    </xf>
    <xf numFmtId="0" fontId="32" fillId="24" borderId="52" xfId="56" applyFont="1" applyFill="1" applyBorder="1" applyAlignment="1">
      <alignment horizontal="center" vertical="center"/>
    </xf>
    <xf numFmtId="181" fontId="32" fillId="0" borderId="52" xfId="56" applyNumberFormat="1" applyFont="1" applyBorder="1" applyAlignment="1">
      <alignment horizontal="center" vertical="center"/>
    </xf>
    <xf numFmtId="0" fontId="32" fillId="0" borderId="0" xfId="56" applyFont="1" applyAlignment="1">
      <alignment horizontal="left" vertical="center"/>
    </xf>
    <xf numFmtId="181" fontId="32" fillId="24" borderId="52" xfId="56" applyNumberFormat="1" applyFont="1" applyFill="1" applyBorder="1" applyAlignment="1">
      <alignment horizontal="center" vertical="center"/>
    </xf>
    <xf numFmtId="0" fontId="32" fillId="24" borderId="0" xfId="56" applyFont="1" applyFill="1" applyAlignment="1">
      <alignment horizontal="left" vertical="center"/>
    </xf>
    <xf numFmtId="181" fontId="32" fillId="0" borderId="52" xfId="56" applyNumberFormat="1" applyFont="1" applyBorder="1" applyAlignment="1">
      <alignment horizontal="center"/>
    </xf>
    <xf numFmtId="0" fontId="37" fillId="0" borderId="0" xfId="0" applyFont="1">
      <alignment vertical="center"/>
    </xf>
    <xf numFmtId="0" fontId="32" fillId="0" borderId="0" xfId="56" applyFont="1" applyAlignment="1">
      <alignment horizontal="right" vertical="top"/>
    </xf>
    <xf numFmtId="194" fontId="32" fillId="0" borderId="0" xfId="56" applyNumberFormat="1" applyFont="1" applyAlignment="1">
      <alignment horizontal="center" vertical="center" wrapText="1"/>
    </xf>
    <xf numFmtId="0" fontId="32" fillId="0" borderId="0" xfId="56" applyFont="1" applyAlignment="1">
      <alignment horizontal="center" vertical="center"/>
    </xf>
    <xf numFmtId="3" fontId="32" fillId="0" borderId="80" xfId="56" applyNumberFormat="1" applyFont="1" applyBorder="1" applyAlignment="1">
      <alignment vertical="center" wrapText="1"/>
    </xf>
    <xf numFmtId="3" fontId="32" fillId="0" borderId="81" xfId="56" applyNumberFormat="1" applyFont="1" applyBorder="1" applyAlignment="1">
      <alignment vertical="center" wrapText="1"/>
    </xf>
    <xf numFmtId="0" fontId="32" fillId="0" borderId="17" xfId="56" applyFont="1" applyBorder="1" applyAlignment="1">
      <alignment wrapText="1"/>
    </xf>
    <xf numFmtId="3" fontId="32" fillId="0" borderId="84" xfId="56" applyNumberFormat="1" applyFont="1" applyBorder="1" applyAlignment="1">
      <alignment vertical="center"/>
    </xf>
    <xf numFmtId="186" fontId="32" fillId="0" borderId="83" xfId="56" applyNumberFormat="1" applyFont="1" applyBorder="1" applyAlignment="1">
      <alignment horizontal="center" vertical="center" wrapText="1"/>
    </xf>
    <xf numFmtId="0" fontId="32" fillId="0" borderId="85" xfId="56" applyFont="1" applyBorder="1" applyAlignment="1">
      <alignment horizontal="left" vertical="center" wrapText="1"/>
    </xf>
    <xf numFmtId="0" fontId="32" fillId="0" borderId="86" xfId="56" applyFont="1" applyBorder="1" applyAlignment="1">
      <alignment vertical="center"/>
    </xf>
    <xf numFmtId="186" fontId="32" fillId="0" borderId="85" xfId="56" applyNumberFormat="1" applyFont="1" applyBorder="1" applyAlignment="1">
      <alignment horizontal="center" vertical="center" wrapText="1"/>
    </xf>
    <xf numFmtId="3" fontId="32" fillId="0" borderId="86" xfId="56" applyNumberFormat="1" applyFont="1" applyBorder="1" applyAlignment="1">
      <alignment vertical="center"/>
    </xf>
    <xf numFmtId="0" fontId="32" fillId="0" borderId="86" xfId="0" applyFont="1" applyBorder="1">
      <alignment vertical="center"/>
    </xf>
    <xf numFmtId="3" fontId="32" fillId="0" borderId="86" xfId="0" applyNumberFormat="1" applyFont="1" applyBorder="1">
      <alignment vertical="center"/>
    </xf>
    <xf numFmtId="0" fontId="32" fillId="0" borderId="87" xfId="56" applyFont="1" applyBorder="1" applyAlignment="1">
      <alignment horizontal="left" vertical="center" wrapText="1"/>
    </xf>
    <xf numFmtId="3" fontId="32" fillId="0" borderId="88" xfId="0" applyNumberFormat="1" applyFont="1" applyBorder="1">
      <alignment vertical="center"/>
    </xf>
    <xf numFmtId="0" fontId="32" fillId="0" borderId="89" xfId="56" applyFont="1" applyBorder="1" applyAlignment="1">
      <alignment horizontal="left" vertical="center" wrapText="1"/>
    </xf>
    <xf numFmtId="191" fontId="32" fillId="0" borderId="90" xfId="56" applyNumberFormat="1" applyFont="1" applyBorder="1" applyAlignment="1">
      <alignment horizontal="right" vertical="center" wrapText="1"/>
    </xf>
    <xf numFmtId="0" fontId="32" fillId="0" borderId="64" xfId="56" applyFont="1" applyBorder="1" applyAlignment="1">
      <alignment wrapText="1"/>
    </xf>
    <xf numFmtId="0" fontId="32" fillId="0" borderId="91" xfId="56" applyFont="1" applyBorder="1" applyAlignment="1">
      <alignment horizontal="center" wrapText="1"/>
    </xf>
    <xf numFmtId="191" fontId="32" fillId="0" borderId="45" xfId="0" applyNumberFormat="1" applyFont="1" applyBorder="1" applyAlignment="1">
      <alignment vertical="center" wrapText="1"/>
    </xf>
    <xf numFmtId="186" fontId="32" fillId="0" borderId="72" xfId="56" applyNumberFormat="1" applyFont="1" applyBorder="1" applyAlignment="1">
      <alignment vertical="center" wrapText="1"/>
    </xf>
    <xf numFmtId="191" fontId="32" fillId="0" borderId="92" xfId="0" applyNumberFormat="1" applyFont="1" applyBorder="1" applyAlignment="1">
      <alignment vertical="center" wrapText="1"/>
    </xf>
    <xf numFmtId="0" fontId="32" fillId="0" borderId="93" xfId="56" applyFont="1" applyBorder="1" applyAlignment="1">
      <alignment horizontal="left" vertical="center" wrapText="1"/>
    </xf>
    <xf numFmtId="186" fontId="32" fillId="0" borderId="94" xfId="56" applyNumberFormat="1" applyFont="1" applyBorder="1" applyAlignment="1">
      <alignment horizontal="center" vertical="center" wrapText="1"/>
    </xf>
    <xf numFmtId="0" fontId="32" fillId="0" borderId="95" xfId="56" applyFont="1" applyBorder="1" applyAlignment="1">
      <alignment horizontal="left" vertical="center" wrapText="1"/>
    </xf>
    <xf numFmtId="0" fontId="32" fillId="0" borderId="96" xfId="56" applyFont="1" applyBorder="1" applyAlignment="1">
      <alignment horizontal="left" vertical="center" wrapText="1"/>
    </xf>
    <xf numFmtId="0" fontId="32" fillId="0" borderId="0" xfId="56" applyFont="1" applyAlignment="1">
      <alignment horizontal="center" wrapText="1"/>
    </xf>
    <xf numFmtId="0" fontId="32" fillId="0" borderId="0" xfId="56" applyFont="1" applyAlignment="1">
      <alignment horizontal="center" vertical="center" wrapText="1"/>
    </xf>
    <xf numFmtId="191" fontId="32" fillId="0" borderId="0" xfId="56" applyNumberFormat="1" applyFont="1" applyAlignment="1">
      <alignment horizontal="right" vertical="center" wrapText="1"/>
    </xf>
    <xf numFmtId="195" fontId="32" fillId="0" borderId="0" xfId="56" applyNumberFormat="1" applyFont="1" applyAlignment="1">
      <alignment horizontal="left" vertical="center" wrapText="1"/>
    </xf>
    <xf numFmtId="0" fontId="32" fillId="0" borderId="0" xfId="56" applyFont="1" applyAlignment="1">
      <alignment horizontal="justify" vertical="top" wrapText="1"/>
    </xf>
    <xf numFmtId="0" fontId="32" fillId="0" borderId="0" xfId="56" applyFont="1" applyAlignment="1">
      <alignment vertical="top"/>
    </xf>
    <xf numFmtId="0" fontId="32" fillId="0" borderId="23" xfId="56" applyFont="1" applyBorder="1" applyAlignment="1">
      <alignment horizontal="center" vertical="center" wrapText="1"/>
    </xf>
    <xf numFmtId="0" fontId="32" fillId="0" borderId="46" xfId="56" applyFont="1" applyBorder="1" applyAlignment="1">
      <alignment horizontal="center" vertical="center" wrapText="1"/>
    </xf>
    <xf numFmtId="191" fontId="32" fillId="0" borderId="97" xfId="56" applyNumberFormat="1" applyFont="1" applyBorder="1" applyAlignment="1">
      <alignment horizontal="right" vertical="center" wrapText="1"/>
    </xf>
    <xf numFmtId="186" fontId="32" fillId="0" borderId="98" xfId="56" applyNumberFormat="1" applyFont="1" applyBorder="1" applyAlignment="1">
      <alignment horizontal="center" vertical="center" wrapText="1"/>
    </xf>
    <xf numFmtId="0" fontId="32" fillId="0" borderId="17" xfId="56" applyFont="1" applyBorder="1" applyAlignment="1">
      <alignment horizontal="center" vertical="center" wrapText="1"/>
    </xf>
    <xf numFmtId="0" fontId="32" fillId="0" borderId="99" xfId="56" applyFont="1" applyBorder="1" applyAlignment="1">
      <alignment horizontal="center" vertical="center" wrapText="1"/>
    </xf>
    <xf numFmtId="3" fontId="32" fillId="0" borderId="100" xfId="0" applyNumberFormat="1" applyFont="1" applyBorder="1">
      <alignment vertical="center"/>
    </xf>
    <xf numFmtId="3" fontId="32" fillId="0" borderId="101" xfId="0" applyNumberFormat="1" applyFont="1" applyBorder="1">
      <alignment vertical="center"/>
    </xf>
    <xf numFmtId="3" fontId="32" fillId="0" borderId="84" xfId="0" applyNumberFormat="1" applyFont="1" applyBorder="1">
      <alignment vertical="center"/>
    </xf>
    <xf numFmtId="191" fontId="32" fillId="0" borderId="86" xfId="56" applyNumberFormat="1" applyFont="1" applyBorder="1" applyAlignment="1">
      <alignment horizontal="right" vertical="center" wrapText="1"/>
    </xf>
    <xf numFmtId="3" fontId="32" fillId="0" borderId="86" xfId="56" applyNumberFormat="1" applyFont="1" applyBorder="1" applyAlignment="1">
      <alignment horizontal="right" vertical="center" wrapText="1"/>
    </xf>
    <xf numFmtId="49" fontId="32" fillId="0" borderId="0" xfId="56" applyNumberFormat="1" applyFont="1" applyAlignment="1">
      <alignment vertical="top"/>
    </xf>
    <xf numFmtId="49" fontId="32" fillId="0" borderId="0" xfId="56" applyNumberFormat="1" applyFont="1"/>
    <xf numFmtId="0" fontId="32" fillId="0" borderId="59" xfId="56" applyFont="1" applyBorder="1" applyAlignment="1">
      <alignment vertical="top"/>
    </xf>
    <xf numFmtId="0" fontId="32" fillId="0" borderId="59" xfId="56" applyFont="1" applyBorder="1" applyAlignment="1">
      <alignment horizontal="right" vertical="top"/>
    </xf>
    <xf numFmtId="0" fontId="32" fillId="0" borderId="73" xfId="56" applyFont="1" applyBorder="1" applyAlignment="1">
      <alignment horizontal="left" vertical="center"/>
    </xf>
    <xf numFmtId="191" fontId="32" fillId="0" borderId="57" xfId="56" applyNumberFormat="1" applyFont="1" applyBorder="1" applyAlignment="1">
      <alignment horizontal="right" vertical="center"/>
    </xf>
    <xf numFmtId="186" fontId="32" fillId="0" borderId="58" xfId="56" applyNumberFormat="1" applyFont="1" applyBorder="1" applyAlignment="1">
      <alignment horizontal="center" vertical="center"/>
    </xf>
    <xf numFmtId="191" fontId="32" fillId="0" borderId="53" xfId="56" applyNumberFormat="1" applyFont="1" applyBorder="1" applyAlignment="1">
      <alignment horizontal="right" vertical="center"/>
    </xf>
    <xf numFmtId="3" fontId="32" fillId="0" borderId="0" xfId="56" applyNumberFormat="1" applyFont="1"/>
    <xf numFmtId="0" fontId="32" fillId="0" borderId="59" xfId="56" applyFont="1" applyBorder="1"/>
    <xf numFmtId="186" fontId="32" fillId="0" borderId="54" xfId="56" applyNumberFormat="1" applyFont="1" applyBorder="1" applyAlignment="1">
      <alignment horizontal="center" vertical="center"/>
    </xf>
    <xf numFmtId="0" fontId="32" fillId="0" borderId="71" xfId="56" applyFont="1" applyBorder="1" applyAlignment="1">
      <alignment horizontal="left" vertical="center"/>
    </xf>
    <xf numFmtId="49" fontId="32" fillId="0" borderId="0" xfId="56" applyNumberFormat="1" applyFont="1" applyAlignment="1">
      <alignment horizontal="left" vertical="center"/>
    </xf>
    <xf numFmtId="0" fontId="32" fillId="0" borderId="57" xfId="56" applyFont="1" applyBorder="1" applyAlignment="1">
      <alignment horizontal="right" vertical="center"/>
    </xf>
    <xf numFmtId="191" fontId="32" fillId="0" borderId="0" xfId="56" applyNumberFormat="1" applyFont="1"/>
    <xf numFmtId="0" fontId="32" fillId="0" borderId="69" xfId="56" applyFont="1" applyBorder="1"/>
    <xf numFmtId="0" fontId="32" fillId="0" borderId="67" xfId="56" applyFont="1" applyBorder="1" applyAlignment="1">
      <alignment horizontal="center" vertical="center"/>
    </xf>
    <xf numFmtId="3" fontId="32" fillId="0" borderId="102" xfId="56" applyNumberFormat="1" applyFont="1" applyBorder="1" applyAlignment="1">
      <alignment vertical="center"/>
    </xf>
    <xf numFmtId="186" fontId="32" fillId="0" borderId="103" xfId="56" applyNumberFormat="1" applyFont="1" applyBorder="1" applyAlignment="1">
      <alignment horizontal="center" vertical="center" wrapText="1"/>
    </xf>
    <xf numFmtId="0" fontId="32" fillId="0" borderId="52" xfId="56" applyFont="1" applyBorder="1" applyAlignment="1">
      <alignment horizontal="center"/>
    </xf>
    <xf numFmtId="0" fontId="32" fillId="0" borderId="53" xfId="56" applyFont="1" applyBorder="1" applyAlignment="1">
      <alignment horizontal="right" vertical="center"/>
    </xf>
    <xf numFmtId="186" fontId="32" fillId="0" borderId="54" xfId="56" applyNumberFormat="1" applyFont="1" applyBorder="1" applyAlignment="1">
      <alignment horizontal="center" vertical="center" wrapText="1"/>
    </xf>
    <xf numFmtId="0" fontId="32" fillId="0" borderId="69" xfId="56" applyFont="1" applyBorder="1" applyAlignment="1">
      <alignment horizontal="center"/>
    </xf>
    <xf numFmtId="0" fontId="32" fillId="0" borderId="104" xfId="56" applyFont="1" applyBorder="1" applyAlignment="1">
      <alignment horizontal="center" vertical="center" wrapText="1"/>
    </xf>
    <xf numFmtId="3" fontId="32" fillId="0" borderId="105" xfId="55" applyNumberFormat="1" applyFont="1" applyFill="1" applyBorder="1" applyAlignment="1">
      <alignment vertical="center" wrapText="1"/>
    </xf>
    <xf numFmtId="0" fontId="32" fillId="0" borderId="105" xfId="55" applyNumberFormat="1" applyFont="1" applyFill="1" applyBorder="1" applyAlignment="1">
      <alignment vertical="center" wrapText="1"/>
    </xf>
    <xf numFmtId="3" fontId="32" fillId="0" borderId="53" xfId="56" applyNumberFormat="1" applyFont="1" applyBorder="1" applyAlignment="1">
      <alignment horizontal="right" vertical="center"/>
    </xf>
    <xf numFmtId="0" fontId="32" fillId="0" borderId="0" xfId="56" applyFont="1" applyAlignment="1">
      <alignment horizontal="right" wrapText="1"/>
    </xf>
    <xf numFmtId="0" fontId="29" fillId="0" borderId="73" xfId="0" applyFont="1" applyBorder="1" applyAlignment="1">
      <alignment vertical="center" wrapText="1"/>
    </xf>
    <xf numFmtId="0" fontId="29" fillId="0" borderId="73" xfId="0" applyFont="1" applyBorder="1" applyAlignment="1">
      <alignment horizontal="right" vertical="center" wrapText="1"/>
    </xf>
    <xf numFmtId="0" fontId="29" fillId="0" borderId="106" xfId="0" applyFont="1" applyBorder="1" applyAlignment="1">
      <alignment horizontal="right" vertical="center" wrapText="1"/>
    </xf>
    <xf numFmtId="0" fontId="29" fillId="0" borderId="51" xfId="0" applyFont="1" applyBorder="1" applyAlignment="1">
      <alignment horizontal="right" vertical="center" wrapText="1"/>
    </xf>
    <xf numFmtId="0" fontId="29" fillId="0" borderId="46" xfId="0" applyFont="1" applyBorder="1" applyAlignment="1">
      <alignment horizontal="right" vertical="center"/>
    </xf>
    <xf numFmtId="0" fontId="29" fillId="0" borderId="57" xfId="0" applyFont="1" applyBorder="1">
      <alignment vertical="center"/>
    </xf>
    <xf numFmtId="38" fontId="29" fillId="0" borderId="59" xfId="55" applyFont="1" applyBorder="1" applyAlignment="1">
      <alignment horizontal="right" vertical="center"/>
    </xf>
    <xf numFmtId="186" fontId="29" fillId="0" borderId="58" xfId="0" applyNumberFormat="1" applyFont="1" applyBorder="1">
      <alignment vertical="center"/>
    </xf>
    <xf numFmtId="38" fontId="29" fillId="0" borderId="59" xfId="55" applyFont="1" applyBorder="1">
      <alignment vertical="center"/>
    </xf>
    <xf numFmtId="0" fontId="29" fillId="0" borderId="59" xfId="0" applyFont="1" applyBorder="1">
      <alignment vertical="center"/>
    </xf>
    <xf numFmtId="0" fontId="29" fillId="0" borderId="53" xfId="0" applyFont="1" applyBorder="1">
      <alignment vertical="center"/>
    </xf>
    <xf numFmtId="38" fontId="29" fillId="0" borderId="68" xfId="55" applyFont="1" applyBorder="1">
      <alignment vertical="center"/>
    </xf>
    <xf numFmtId="186" fontId="29" fillId="0" borderId="54" xfId="0" applyNumberFormat="1" applyFont="1" applyBorder="1">
      <alignment vertical="center"/>
    </xf>
    <xf numFmtId="0" fontId="29" fillId="0" borderId="68" xfId="0" applyFont="1" applyBorder="1">
      <alignment vertical="center"/>
    </xf>
    <xf numFmtId="38" fontId="29" fillId="0" borderId="0" xfId="55" applyFont="1">
      <alignment vertical="center"/>
    </xf>
    <xf numFmtId="38" fontId="29" fillId="0" borderId="0" xfId="55" applyFont="1" applyFill="1" applyBorder="1">
      <alignment vertical="center"/>
    </xf>
    <xf numFmtId="186" fontId="29" fillId="0" borderId="0" xfId="0" applyNumberFormat="1" applyFont="1">
      <alignment vertical="center"/>
    </xf>
    <xf numFmtId="38" fontId="29" fillId="0" borderId="59" xfId="55" applyFont="1" applyFill="1" applyBorder="1" applyAlignment="1">
      <alignment horizontal="right" vertical="center"/>
    </xf>
    <xf numFmtId="38" fontId="29" fillId="0" borderId="59" xfId="55" applyFont="1" applyFill="1" applyBorder="1">
      <alignment vertical="center"/>
    </xf>
    <xf numFmtId="195" fontId="29" fillId="0" borderId="0" xfId="0" applyNumberFormat="1" applyFont="1">
      <alignment vertical="center"/>
    </xf>
    <xf numFmtId="38" fontId="29" fillId="0" borderId="68" xfId="55" applyFont="1" applyFill="1" applyBorder="1">
      <alignment vertical="center"/>
    </xf>
    <xf numFmtId="186" fontId="29" fillId="0" borderId="54" xfId="0" quotePrefix="1" applyNumberFormat="1" applyFont="1" applyBorder="1" applyAlignment="1">
      <alignment horizontal="center" vertical="center"/>
    </xf>
    <xf numFmtId="0" fontId="29" fillId="0" borderId="28" xfId="0" applyFont="1" applyBorder="1" applyAlignment="1">
      <alignment horizontal="center" vertical="center" wrapText="1"/>
    </xf>
    <xf numFmtId="0" fontId="29" fillId="0" borderId="44" xfId="0" quotePrefix="1" applyFont="1" applyBorder="1" applyAlignment="1">
      <alignment horizontal="center" vertical="center"/>
    </xf>
    <xf numFmtId="0" fontId="29" fillId="0" borderId="107" xfId="0" applyFont="1" applyBorder="1" applyAlignment="1">
      <alignment horizontal="center" vertical="center"/>
    </xf>
    <xf numFmtId="0" fontId="29" fillId="0" borderId="107" xfId="0" quotePrefix="1" applyFont="1" applyBorder="1" applyAlignment="1">
      <alignment horizontal="center" vertical="center"/>
    </xf>
    <xf numFmtId="38" fontId="29" fillId="0" borderId="107" xfId="0" applyNumberFormat="1" applyFont="1" applyBorder="1">
      <alignment vertical="center"/>
    </xf>
    <xf numFmtId="181" fontId="29" fillId="0" borderId="107" xfId="0" applyNumberFormat="1" applyFont="1" applyBorder="1">
      <alignment vertical="center"/>
    </xf>
    <xf numFmtId="0" fontId="29" fillId="0" borderId="107" xfId="0" applyFont="1" applyBorder="1">
      <alignment vertical="center"/>
    </xf>
    <xf numFmtId="0" fontId="29" fillId="0" borderId="109" xfId="0" applyFont="1" applyBorder="1">
      <alignment vertical="center"/>
    </xf>
    <xf numFmtId="0" fontId="29" fillId="0" borderId="108" xfId="0" applyFont="1" applyBorder="1">
      <alignment vertical="center"/>
    </xf>
    <xf numFmtId="0" fontId="29" fillId="0" borderId="107" xfId="0" applyFont="1" applyBorder="1" applyAlignment="1">
      <alignment horizontal="right" vertical="center" indent="1"/>
    </xf>
    <xf numFmtId="191" fontId="29" fillId="0" borderId="108" xfId="0" applyNumberFormat="1" applyFont="1" applyBorder="1">
      <alignment vertical="center"/>
    </xf>
    <xf numFmtId="0" fontId="29" fillId="0" borderId="110" xfId="0" applyFont="1" applyBorder="1" applyAlignment="1">
      <alignment horizontal="center" vertical="center" wrapText="1"/>
    </xf>
    <xf numFmtId="3" fontId="29" fillId="0" borderId="111" xfId="0" applyNumberFormat="1" applyFont="1" applyBorder="1">
      <alignment vertical="center"/>
    </xf>
    <xf numFmtId="0" fontId="32" fillId="0" borderId="111" xfId="56" applyFont="1" applyBorder="1"/>
    <xf numFmtId="181" fontId="32" fillId="24" borderId="66" xfId="56" applyNumberFormat="1" applyFont="1" applyFill="1" applyBorder="1" applyAlignment="1">
      <alignment horizontal="center" vertical="center"/>
    </xf>
    <xf numFmtId="0" fontId="32" fillId="24" borderId="110" xfId="56" applyFont="1" applyFill="1" applyBorder="1" applyAlignment="1">
      <alignment horizontal="center" vertical="center"/>
    </xf>
    <xf numFmtId="1" fontId="32" fillId="25" borderId="0" xfId="0" applyNumberFormat="1" applyFont="1" applyFill="1">
      <alignment vertical="center"/>
    </xf>
    <xf numFmtId="0" fontId="32" fillId="0" borderId="66" xfId="56" applyFont="1" applyBorder="1"/>
    <xf numFmtId="0" fontId="32" fillId="0" borderId="110" xfId="56" applyFont="1" applyBorder="1" applyAlignment="1">
      <alignment horizontal="center"/>
    </xf>
    <xf numFmtId="38" fontId="29" fillId="0" borderId="108" xfId="33" applyFont="1" applyFill="1" applyBorder="1" applyAlignment="1">
      <alignment horizontal="center" vertical="center"/>
    </xf>
    <xf numFmtId="0" fontId="29" fillId="0" borderId="109" xfId="0" applyFont="1" applyBorder="1" applyAlignment="1">
      <alignment horizontal="center" vertical="center"/>
    </xf>
    <xf numFmtId="181" fontId="29" fillId="0" borderId="108" xfId="0" applyNumberFormat="1" applyFont="1" applyBorder="1">
      <alignment vertical="center"/>
    </xf>
    <xf numFmtId="181" fontId="29" fillId="0" borderId="107" xfId="0" applyNumberFormat="1" applyFont="1" applyBorder="1" applyAlignment="1">
      <alignment horizontal="center" vertical="center"/>
    </xf>
    <xf numFmtId="181" fontId="29" fillId="0" borderId="56" xfId="0" applyNumberFormat="1" applyFont="1" applyBorder="1" applyAlignment="1">
      <alignment vertical="center" wrapText="1"/>
    </xf>
    <xf numFmtId="181" fontId="29" fillId="0" borderId="54" xfId="0" applyNumberFormat="1" applyFont="1" applyBorder="1" applyAlignment="1">
      <alignment vertical="center" wrapText="1"/>
    </xf>
    <xf numFmtId="0" fontId="29" fillId="0" borderId="0" xfId="57" applyFont="1"/>
    <xf numFmtId="0" fontId="29" fillId="0" borderId="73" xfId="57" applyFont="1" applyBorder="1" applyAlignment="1">
      <alignment horizontal="center" vertical="center" wrapText="1"/>
    </xf>
    <xf numFmtId="0" fontId="29" fillId="0" borderId="107" xfId="0" applyFont="1" applyBorder="1" applyAlignment="1">
      <alignment horizontal="center" vertical="center" wrapText="1"/>
    </xf>
    <xf numFmtId="196" fontId="29" fillId="0" borderId="107" xfId="57" applyNumberFormat="1" applyFont="1" applyBorder="1" applyAlignment="1">
      <alignment horizontal="center" wrapText="1"/>
    </xf>
    <xf numFmtId="0" fontId="29" fillId="0" borderId="110" xfId="57" applyFont="1" applyBorder="1" applyAlignment="1">
      <alignment horizontal="center" wrapText="1"/>
    </xf>
    <xf numFmtId="196" fontId="29" fillId="0" borderId="110" xfId="57" applyNumberFormat="1" applyFont="1" applyBorder="1" applyAlignment="1">
      <alignment horizontal="center" wrapText="1"/>
    </xf>
    <xf numFmtId="197" fontId="29" fillId="0" borderId="107" xfId="57" applyNumberFormat="1" applyFont="1" applyBorder="1" applyAlignment="1">
      <alignment horizontal="center" wrapText="1"/>
    </xf>
    <xf numFmtId="197" fontId="29" fillId="0" borderId="110" xfId="57" applyNumberFormat="1" applyFont="1" applyBorder="1" applyAlignment="1">
      <alignment horizontal="center" wrapText="1"/>
    </xf>
    <xf numFmtId="0" fontId="29" fillId="0" borderId="113" xfId="57" applyFont="1" applyBorder="1"/>
    <xf numFmtId="0" fontId="29" fillId="0" borderId="66" xfId="0" applyFont="1" applyBorder="1" applyAlignment="1">
      <alignment horizontal="right" vertical="center"/>
    </xf>
    <xf numFmtId="3" fontId="29" fillId="0" borderId="68" xfId="0" applyNumberFormat="1" applyFont="1" applyBorder="1" applyAlignment="1">
      <alignment horizontal="center" vertical="center"/>
    </xf>
    <xf numFmtId="0" fontId="29" fillId="0" borderId="68" xfId="0" applyFont="1" applyBorder="1" applyAlignment="1">
      <alignment horizontal="right" vertical="center"/>
    </xf>
    <xf numFmtId="0" fontId="29" fillId="0" borderId="111" xfId="0" applyFont="1" applyBorder="1">
      <alignment vertical="center"/>
    </xf>
    <xf numFmtId="0" fontId="29" fillId="0" borderId="66" xfId="0" applyFont="1" applyBorder="1" applyAlignment="1">
      <alignment horizontal="center" vertical="center"/>
    </xf>
    <xf numFmtId="0" fontId="32" fillId="0" borderId="68" xfId="56" applyFont="1" applyBorder="1"/>
    <xf numFmtId="186" fontId="32" fillId="0" borderId="68" xfId="45" applyNumberFormat="1" applyFont="1" applyFill="1" applyBorder="1" applyAlignment="1"/>
    <xf numFmtId="186" fontId="32" fillId="0" borderId="66" xfId="45" applyNumberFormat="1" applyFont="1" applyFill="1" applyBorder="1" applyAlignment="1"/>
    <xf numFmtId="0" fontId="32" fillId="0" borderId="110" xfId="56" applyFont="1" applyBorder="1" applyAlignment="1">
      <alignment horizontal="center" vertical="center"/>
    </xf>
    <xf numFmtId="0" fontId="32" fillId="0" borderId="111" xfId="56" applyFont="1" applyBorder="1" applyAlignment="1">
      <alignment horizontal="center"/>
    </xf>
    <xf numFmtId="0" fontId="32" fillId="0" borderId="111" xfId="56" applyFont="1" applyBorder="1" applyAlignment="1">
      <alignment horizontal="right"/>
    </xf>
    <xf numFmtId="186" fontId="32" fillId="0" borderId="66" xfId="56" applyNumberFormat="1" applyFont="1" applyBorder="1"/>
    <xf numFmtId="0" fontId="32" fillId="0" borderId="0" xfId="56" applyFont="1" applyAlignment="1">
      <alignment horizontal="right"/>
    </xf>
    <xf numFmtId="186" fontId="32" fillId="0" borderId="0" xfId="56" applyNumberFormat="1" applyFont="1"/>
    <xf numFmtId="181" fontId="32" fillId="0" borderId="110" xfId="56" applyNumberFormat="1" applyFont="1" applyBorder="1" applyAlignment="1">
      <alignment horizontal="center"/>
    </xf>
    <xf numFmtId="181" fontId="32" fillId="0" borderId="66" xfId="56" applyNumberFormat="1" applyFont="1" applyBorder="1" applyAlignment="1">
      <alignment horizontal="center"/>
    </xf>
    <xf numFmtId="0" fontId="32" fillId="0" borderId="46" xfId="56" applyFont="1" applyBorder="1" applyAlignment="1">
      <alignment horizontal="center"/>
    </xf>
    <xf numFmtId="0" fontId="29" fillId="0" borderId="106" xfId="0" applyFont="1" applyBorder="1" applyAlignment="1">
      <alignment horizontal="center" vertical="center" wrapText="1"/>
    </xf>
    <xf numFmtId="178" fontId="29" fillId="0" borderId="57" xfId="0" applyNumberFormat="1" applyFont="1" applyBorder="1" applyAlignment="1">
      <alignment horizontal="right" vertical="center" wrapText="1" indent="1"/>
    </xf>
    <xf numFmtId="177" fontId="29" fillId="0" borderId="58" xfId="0" applyNumberFormat="1" applyFont="1" applyBorder="1" applyAlignment="1">
      <alignment horizontal="right" vertical="center" inden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21" xfId="0" applyFont="1" applyBorder="1" applyAlignment="1">
      <alignment vertical="top" wrapText="1"/>
    </xf>
    <xf numFmtId="0" fontId="32" fillId="0" borderId="22" xfId="0" applyFont="1" applyBorder="1" applyAlignment="1">
      <alignment horizontal="justify" vertical="top" wrapText="1"/>
    </xf>
    <xf numFmtId="0" fontId="32" fillId="0" borderId="17" xfId="0" applyFont="1" applyBorder="1" applyAlignment="1">
      <alignment horizontal="justify" vertical="top" wrapText="1"/>
    </xf>
    <xf numFmtId="0" fontId="32" fillId="0" borderId="21" xfId="0" applyFont="1" applyBorder="1" applyAlignment="1">
      <alignment horizontal="justify" vertical="top" wrapText="1"/>
    </xf>
    <xf numFmtId="0" fontId="29" fillId="0" borderId="0" xfId="0" applyFont="1" applyAlignment="1">
      <alignment horizontal="justify" vertical="top" wrapText="1"/>
    </xf>
    <xf numFmtId="0" fontId="29" fillId="0" borderId="45" xfId="0" applyFont="1" applyBorder="1" applyAlignment="1">
      <alignment horizontal="right" vertical="center" wrapText="1" indent="1"/>
    </xf>
    <xf numFmtId="0" fontId="29" fillId="0" borderId="13" xfId="0" applyFont="1" applyBorder="1" applyAlignment="1">
      <alignment horizontal="right" vertical="center" wrapText="1" indent="1"/>
    </xf>
    <xf numFmtId="0" fontId="29" fillId="0" borderId="0" xfId="0" applyFont="1" applyAlignment="1">
      <alignment horizontal="left" vertical="center" wrapText="1"/>
    </xf>
    <xf numFmtId="0" fontId="29" fillId="0" borderId="28"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8" xfId="0" applyFont="1" applyBorder="1" applyAlignment="1">
      <alignment horizontal="center" vertical="center"/>
    </xf>
    <xf numFmtId="0" fontId="29" fillId="0" borderId="15"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Alignment="1">
      <alignment horizontal="center" vertical="center"/>
    </xf>
    <xf numFmtId="0" fontId="29" fillId="0" borderId="32" xfId="0" applyFont="1" applyBorder="1" applyAlignment="1">
      <alignment horizontal="center" vertical="center"/>
    </xf>
    <xf numFmtId="0" fontId="29" fillId="0" borderId="26" xfId="0" applyFont="1" applyBorder="1">
      <alignment vertical="center"/>
    </xf>
    <xf numFmtId="0" fontId="29" fillId="0" borderId="34" xfId="0" applyFont="1" applyBorder="1">
      <alignment vertical="center"/>
    </xf>
    <xf numFmtId="0" fontId="29" fillId="0" borderId="33" xfId="0" applyFont="1" applyBorder="1">
      <alignment vertical="center"/>
    </xf>
    <xf numFmtId="0" fontId="29" fillId="0" borderId="20" xfId="0" applyFont="1" applyBorder="1" applyAlignment="1">
      <alignment horizontal="center" vertical="center"/>
    </xf>
    <xf numFmtId="0" fontId="29" fillId="0" borderId="26" xfId="0" applyFont="1" applyBorder="1" applyAlignment="1">
      <alignment horizontal="center" vertical="center"/>
    </xf>
    <xf numFmtId="0" fontId="29" fillId="0" borderId="14" xfId="0" applyFont="1" applyBorder="1" applyAlignment="1">
      <alignment horizontal="center" vertical="center"/>
    </xf>
    <xf numFmtId="0" fontId="29" fillId="0" borderId="27" xfId="0" applyFont="1" applyBorder="1" applyAlignment="1">
      <alignment horizontal="center" vertical="center"/>
    </xf>
    <xf numFmtId="0" fontId="29" fillId="0" borderId="33" xfId="0" applyFont="1" applyBorder="1" applyAlignment="1">
      <alignment horizontal="center" vertical="center"/>
    </xf>
    <xf numFmtId="0" fontId="29" fillId="0" borderId="28" xfId="0" applyFont="1" applyBorder="1" applyAlignment="1">
      <alignment vertical="center" wrapText="1"/>
    </xf>
    <xf numFmtId="0" fontId="29" fillId="0" borderId="15" xfId="0" applyFont="1" applyBorder="1">
      <alignment vertical="center"/>
    </xf>
    <xf numFmtId="0" fontId="29" fillId="0" borderId="35" xfId="0" applyFont="1" applyBorder="1">
      <alignment vertical="center"/>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0" xfId="0" applyFont="1" applyAlignment="1">
      <alignment horizontal="right" vertical="center"/>
    </xf>
    <xf numFmtId="0" fontId="29" fillId="0" borderId="60" xfId="0" applyFont="1" applyBorder="1" applyAlignment="1">
      <alignment horizontal="center" vertical="center"/>
    </xf>
    <xf numFmtId="0" fontId="29" fillId="0" borderId="63" xfId="0" applyFont="1" applyBorder="1" applyAlignment="1">
      <alignment horizontal="center" vertical="center"/>
    </xf>
    <xf numFmtId="0" fontId="29" fillId="0" borderId="62" xfId="0" applyFont="1" applyBorder="1" applyAlignment="1">
      <alignment horizontal="center" vertical="center"/>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35" fillId="0" borderId="112" xfId="57" applyFont="1" applyBorder="1" applyAlignment="1">
      <alignment horizontal="justify" vertical="center" wrapText="1"/>
    </xf>
    <xf numFmtId="0" fontId="29" fillId="0" borderId="112" xfId="57" applyFont="1" applyBorder="1" applyAlignment="1">
      <alignment vertical="center" wrapText="1"/>
    </xf>
    <xf numFmtId="0" fontId="29" fillId="0" borderId="0" xfId="57" applyFont="1" applyAlignment="1">
      <alignment vertical="center" wrapText="1"/>
    </xf>
    <xf numFmtId="0" fontId="29" fillId="0" borderId="65" xfId="0" applyFont="1" applyBorder="1" applyAlignment="1">
      <alignment horizontal="center" vertical="top" wrapText="1"/>
    </xf>
    <xf numFmtId="0" fontId="29" fillId="0" borderId="60" xfId="0" applyFont="1" applyBorder="1" applyAlignment="1">
      <alignment horizontal="center" vertical="top" wrapText="1"/>
    </xf>
    <xf numFmtId="0" fontId="29" fillId="0" borderId="66" xfId="0" applyFont="1" applyBorder="1" applyAlignment="1">
      <alignment horizontal="center" vertical="top" wrapText="1"/>
    </xf>
    <xf numFmtId="0" fontId="29" fillId="0" borderId="65" xfId="0" applyFont="1" applyBorder="1" applyAlignment="1">
      <alignment horizontal="center" vertical="top" shrinkToFit="1"/>
    </xf>
    <xf numFmtId="0" fontId="29" fillId="0" borderId="60" xfId="0" applyFont="1" applyBorder="1" applyAlignment="1">
      <alignment horizontal="center" vertical="top" shrinkToFit="1"/>
    </xf>
    <xf numFmtId="0" fontId="29" fillId="0" borderId="66" xfId="0" applyFont="1" applyBorder="1" applyAlignment="1">
      <alignment horizontal="center" vertical="top" shrinkToFit="1"/>
    </xf>
    <xf numFmtId="0" fontId="29" fillId="0" borderId="53" xfId="0" applyFont="1" applyBorder="1" applyAlignment="1">
      <alignment horizontal="left" vertical="center" wrapText="1"/>
    </xf>
    <xf numFmtId="0" fontId="29" fillId="0" borderId="68" xfId="0" applyFont="1" applyBorder="1" applyAlignment="1">
      <alignment horizontal="left" vertical="center" wrapText="1"/>
    </xf>
    <xf numFmtId="0" fontId="29" fillId="0" borderId="54" xfId="0" applyFont="1" applyBorder="1" applyAlignment="1">
      <alignment horizontal="left" vertical="center" wrapText="1"/>
    </xf>
    <xf numFmtId="0" fontId="29" fillId="0" borderId="69" xfId="0" applyFont="1" applyBorder="1" applyAlignment="1">
      <alignment horizontal="center" vertical="center" wrapText="1"/>
    </xf>
    <xf numFmtId="0" fontId="29" fillId="0" borderId="53" xfId="0" applyFont="1" applyBorder="1" applyAlignment="1">
      <alignment horizontal="center" vertical="top" wrapText="1"/>
    </xf>
    <xf numFmtId="0" fontId="29" fillId="0" borderId="68" xfId="0" applyFont="1" applyBorder="1" applyAlignment="1">
      <alignment horizontal="center" vertical="top" wrapText="1"/>
    </xf>
    <xf numFmtId="0" fontId="29" fillId="0" borderId="54" xfId="0" applyFont="1" applyBorder="1" applyAlignment="1">
      <alignment horizontal="center" vertical="top" wrapText="1"/>
    </xf>
    <xf numFmtId="0" fontId="29" fillId="0" borderId="53" xfId="0" applyFont="1" applyBorder="1" applyAlignment="1">
      <alignment horizontal="center" vertical="center" shrinkToFit="1"/>
    </xf>
    <xf numFmtId="0" fontId="29" fillId="0" borderId="68" xfId="0" applyFont="1" applyBorder="1" applyAlignment="1">
      <alignment horizontal="center" vertical="center" shrinkToFit="1"/>
    </xf>
    <xf numFmtId="0" fontId="29" fillId="0" borderId="54" xfId="0" applyFont="1" applyBorder="1" applyAlignment="1">
      <alignment horizontal="center" vertical="center" shrinkToFit="1"/>
    </xf>
    <xf numFmtId="0" fontId="29" fillId="0" borderId="70" xfId="0" applyFont="1" applyBorder="1" applyAlignment="1">
      <alignment horizontal="left" vertical="center" wrapText="1"/>
    </xf>
    <xf numFmtId="0" fontId="29" fillId="0" borderId="71" xfId="0" applyFont="1" applyBorder="1" applyAlignment="1">
      <alignment horizontal="left" vertical="center" wrapText="1"/>
    </xf>
    <xf numFmtId="0" fontId="29" fillId="0" borderId="72" xfId="0" applyFont="1" applyBorder="1" applyAlignment="1">
      <alignment horizontal="left" vertical="center" wrapText="1"/>
    </xf>
    <xf numFmtId="0" fontId="29" fillId="0" borderId="70"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0" xfId="0" applyFont="1" applyBorder="1" applyAlignment="1">
      <alignment horizontal="center" vertical="center" shrinkToFit="1"/>
    </xf>
    <xf numFmtId="0" fontId="29" fillId="0" borderId="72" xfId="0" applyFont="1" applyBorder="1" applyAlignment="1">
      <alignment horizontal="center" vertical="center" shrinkToFit="1"/>
    </xf>
    <xf numFmtId="0" fontId="32" fillId="0" borderId="0" xfId="56" applyFont="1" applyAlignment="1">
      <alignment horizontal="left" vertical="top" wrapText="1"/>
    </xf>
    <xf numFmtId="0" fontId="32" fillId="0" borderId="50" xfId="56" applyFont="1" applyBorder="1" applyAlignment="1">
      <alignment horizontal="center" vertical="center"/>
    </xf>
    <xf numFmtId="0" fontId="32" fillId="0" borderId="51" xfId="56" applyFont="1" applyBorder="1" applyAlignment="1">
      <alignment horizontal="center" vertical="center"/>
    </xf>
    <xf numFmtId="0" fontId="32" fillId="0" borderId="53" xfId="56" applyFont="1" applyBorder="1" applyAlignment="1">
      <alignment horizontal="left" vertical="center" wrapText="1"/>
    </xf>
    <xf numFmtId="0" fontId="32" fillId="0" borderId="68" xfId="56" applyFont="1" applyBorder="1" applyAlignment="1">
      <alignment horizontal="left" vertical="center" wrapText="1"/>
    </xf>
    <xf numFmtId="0" fontId="32" fillId="0" borderId="54" xfId="56" applyFont="1" applyBorder="1" applyAlignment="1">
      <alignment horizontal="left" vertical="center" wrapText="1"/>
    </xf>
    <xf numFmtId="0" fontId="32" fillId="24" borderId="0" xfId="56" applyFont="1" applyFill="1" applyAlignment="1">
      <alignment horizontal="justify" wrapText="1"/>
    </xf>
    <xf numFmtId="0" fontId="32" fillId="24" borderId="52" xfId="56" applyFont="1" applyFill="1" applyBorder="1" applyAlignment="1">
      <alignment horizontal="left"/>
    </xf>
    <xf numFmtId="0" fontId="32" fillId="24" borderId="73" xfId="56" applyFont="1" applyFill="1" applyBorder="1" applyAlignment="1">
      <alignment horizontal="left"/>
    </xf>
    <xf numFmtId="0" fontId="32" fillId="24" borderId="0" xfId="56" applyFont="1" applyFill="1" applyAlignment="1">
      <alignment horizontal="left"/>
    </xf>
    <xf numFmtId="0" fontId="32" fillId="0" borderId="77" xfId="56" applyFont="1" applyBorder="1" applyAlignment="1">
      <alignment horizontal="center" vertical="center" wrapText="1"/>
    </xf>
    <xf numFmtId="0" fontId="32" fillId="0" borderId="78" xfId="56" applyFont="1" applyBorder="1" applyAlignment="1">
      <alignment horizontal="center" vertical="center" wrapText="1"/>
    </xf>
    <xf numFmtId="0" fontId="32" fillId="0" borderId="79" xfId="56" applyFont="1" applyBorder="1" applyAlignment="1">
      <alignment horizontal="center" vertical="center" wrapText="1"/>
    </xf>
    <xf numFmtId="0" fontId="32" fillId="0" borderId="82" xfId="56" applyFont="1" applyBorder="1" applyAlignment="1">
      <alignment horizontal="center" vertical="center" wrapText="1"/>
    </xf>
    <xf numFmtId="0" fontId="32" fillId="0" borderId="83" xfId="56" applyFont="1" applyBorder="1" applyAlignment="1">
      <alignment horizontal="center" vertical="center" wrapText="1"/>
    </xf>
    <xf numFmtId="0" fontId="32" fillId="0" borderId="57" xfId="56" applyFont="1" applyBorder="1" applyAlignment="1">
      <alignment horizontal="center" vertical="center" wrapText="1"/>
    </xf>
    <xf numFmtId="0" fontId="32" fillId="0" borderId="59" xfId="56" applyFont="1" applyBorder="1" applyAlignment="1">
      <alignment horizontal="center" vertical="center" wrapText="1"/>
    </xf>
    <xf numFmtId="0" fontId="32" fillId="0" borderId="58" xfId="56" applyFont="1" applyBorder="1" applyAlignment="1">
      <alignment horizontal="center" vertical="center" wrapText="1"/>
    </xf>
    <xf numFmtId="0" fontId="32" fillId="0" borderId="72" xfId="56" applyFont="1" applyBorder="1" applyAlignment="1">
      <alignment horizontal="center" vertical="center" wrapText="1"/>
    </xf>
    <xf numFmtId="0" fontId="32" fillId="0" borderId="74" xfId="56" applyFont="1" applyBorder="1" applyAlignment="1">
      <alignment horizontal="center" vertical="center" wrapText="1"/>
    </xf>
    <xf numFmtId="0" fontId="32" fillId="0" borderId="75" xfId="56" applyFont="1" applyBorder="1" applyAlignment="1">
      <alignment horizontal="center" vertical="center" wrapText="1"/>
    </xf>
    <xf numFmtId="0" fontId="32" fillId="0" borderId="76" xfId="56" applyFont="1" applyBorder="1" applyAlignment="1">
      <alignment horizontal="center" vertical="center" wrapText="1"/>
    </xf>
    <xf numFmtId="0" fontId="32" fillId="0" borderId="50" xfId="56" applyFont="1" applyBorder="1" applyAlignment="1">
      <alignment horizontal="center" vertical="center" wrapText="1"/>
    </xf>
    <xf numFmtId="0" fontId="32" fillId="0" borderId="51" xfId="56" applyFont="1" applyBorder="1" applyAlignment="1">
      <alignment horizontal="center" vertical="center" wrapText="1"/>
    </xf>
    <xf numFmtId="0" fontId="32" fillId="0" borderId="71" xfId="56" applyFont="1" applyBorder="1" applyAlignment="1">
      <alignment horizontal="left" vertical="top" wrapText="1"/>
    </xf>
    <xf numFmtId="0" fontId="32" fillId="0" borderId="0" xfId="56" applyFont="1" applyAlignment="1">
      <alignment horizontal="right" wrapText="1"/>
    </xf>
    <xf numFmtId="0" fontId="32" fillId="0" borderId="0" xfId="56" applyFont="1" applyAlignment="1">
      <alignment horizontal="left"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5" builtinId="5"/>
    <cellStyle name="ハイパーリンク" xfId="47" builtinId="8" hidden="1"/>
    <cellStyle name="ハイパーリンク" xfId="49" builtinId="8" hidden="1"/>
    <cellStyle name="ハイパーリンク" xfId="53" builtinId="8"/>
    <cellStyle name="ハイパーリンク 2" xfId="52" xr:uid="{00000000-0005-0000-0000-00001E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xr:uid="{00000000-0005-0000-0000-000025000000}"/>
    <cellStyle name="桁区切り 3" xfId="55" xr:uid="{4AE3505A-9ABC-4891-9251-90EDFB05BDDC}"/>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51" xr:uid="{00000000-0005-0000-0000-00002F000000}"/>
    <cellStyle name="標準 4" xfId="54" xr:uid="{DD629055-E7F4-4CF5-857F-6AD32B3AEDEA}"/>
    <cellStyle name="標準_○結核年報H18（公表資料）070829" xfId="57" xr:uid="{57141C0A-78C1-4169-83E9-9AF3CE232CAD}"/>
    <cellStyle name="標準_2009ドラフト用表11～16" xfId="56" xr:uid="{FA53070D-09B5-49F9-9ED5-15996E71C8FB}"/>
    <cellStyle name="標準_結核罹患率の推移2005グラフ" xfId="42" xr:uid="{00000000-0005-0000-0000-000031000000}"/>
    <cellStyle name="表示済みのハイパーリンク" xfId="48" builtinId="9" hidden="1"/>
    <cellStyle name="表示済みのハイパーリンク" xfId="50" builtinId="9" hidden="1"/>
    <cellStyle name="未定義" xfId="43" xr:uid="{00000000-0005-0000-0000-000034000000}"/>
    <cellStyle name="良い" xfId="44" builtinId="26" customBuiltin="1"/>
  </cellStyles>
  <dxfs count="0"/>
  <tableStyles count="0" defaultTableStyle="TableStyleMedium9" defaultPivotStyle="PivotStyleLight16"/>
  <colors>
    <mruColors>
      <color rgb="FFFFCCCC"/>
      <color rgb="FFFFFFFF"/>
      <color rgb="FFFFCCFF"/>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0" i="0" u="none" strike="noStrike" baseline="0">
                <a:solidFill>
                  <a:srgbClr val="000000"/>
                </a:solidFill>
                <a:latin typeface="ＭＳ Ｐゴシック"/>
                <a:ea typeface="ＭＳ Ｐゴシック"/>
                <a:cs typeface="ＭＳ Ｐゴシック"/>
              </a:defRPr>
            </a:pPr>
            <a:r>
              <a:rPr lang="ja-JP" altLang="en-US"/>
              <a:t>図１</a:t>
            </a:r>
            <a:r>
              <a:rPr lang="en-US" altLang="ja-JP"/>
              <a:t>. </a:t>
            </a:r>
            <a:r>
              <a:rPr lang="ja-JP" altLang="en-US"/>
              <a:t>結核罹患率の推移（全結核）</a:t>
            </a:r>
          </a:p>
        </c:rich>
      </c:tx>
      <c:layout>
        <c:manualLayout>
          <c:xMode val="edge"/>
          <c:yMode val="edge"/>
          <c:x val="0.20130495406824142"/>
          <c:y val="0.14612912022360841"/>
        </c:manualLayout>
      </c:layout>
      <c:overlay val="0"/>
      <c:spPr>
        <a:noFill/>
        <a:ln w="25400">
          <a:noFill/>
        </a:ln>
      </c:spPr>
    </c:title>
    <c:autoTitleDeleted val="0"/>
    <c:plotArea>
      <c:layout>
        <c:manualLayout>
          <c:layoutTarget val="inner"/>
          <c:xMode val="edge"/>
          <c:yMode val="edge"/>
          <c:x val="0.11890397221538997"/>
          <c:y val="0.22610976819134723"/>
          <c:w val="0.73608903020668304"/>
          <c:h val="0.61960132890365505"/>
        </c:manualLayout>
      </c:layout>
      <c:lineChart>
        <c:grouping val="standard"/>
        <c:varyColors val="0"/>
        <c:ser>
          <c:idx val="0"/>
          <c:order val="0"/>
          <c:spPr>
            <a:ln w="12700">
              <a:solidFill>
                <a:srgbClr val="000000"/>
              </a:solidFill>
              <a:prstDash val="solid"/>
            </a:ln>
          </c:spPr>
          <c:marker>
            <c:symbol val="none"/>
          </c:marker>
          <c:cat>
            <c:numRef>
              <c:f>図1!$B$1:$B$60</c:f>
              <c:numCache>
                <c:formatCode>General</c:formatCode>
                <c:ptCount val="60"/>
                <c:pt idx="0">
                  <c:v>1962</c:v>
                </c:pt>
                <c:pt idx="3">
                  <c:v>1965</c:v>
                </c:pt>
                <c:pt idx="8">
                  <c:v>1970</c:v>
                </c:pt>
                <c:pt idx="13">
                  <c:v>1975</c:v>
                </c:pt>
                <c:pt idx="18">
                  <c:v>1980</c:v>
                </c:pt>
                <c:pt idx="23">
                  <c:v>1985</c:v>
                </c:pt>
                <c:pt idx="28">
                  <c:v>1990</c:v>
                </c:pt>
                <c:pt idx="33">
                  <c:v>1995</c:v>
                </c:pt>
                <c:pt idx="38">
                  <c:v>2000</c:v>
                </c:pt>
                <c:pt idx="43">
                  <c:v>2005</c:v>
                </c:pt>
                <c:pt idx="48">
                  <c:v>2010</c:v>
                </c:pt>
                <c:pt idx="53">
                  <c:v>2015</c:v>
                </c:pt>
                <c:pt idx="59">
                  <c:v>2021</c:v>
                </c:pt>
              </c:numCache>
            </c:numRef>
          </c:cat>
          <c:val>
            <c:numRef>
              <c:f>'[1]④-1(8月4日)'!$C$1:$C$52</c:f>
              <c:numCache>
                <c:formatCode>General</c:formatCode>
                <c:ptCount val="52"/>
                <c:pt idx="0">
                  <c:v>402.34525706617461</c:v>
                </c:pt>
                <c:pt idx="1">
                  <c:v>385.91768539465767</c:v>
                </c:pt>
                <c:pt idx="2">
                  <c:v>354.8923930350814</c:v>
                </c:pt>
                <c:pt idx="3">
                  <c:v>309.7379153233598</c:v>
                </c:pt>
                <c:pt idx="4">
                  <c:v>280.97093227571668</c:v>
                </c:pt>
                <c:pt idx="5">
                  <c:v>251.60960907369403</c:v>
                </c:pt>
                <c:pt idx="6">
                  <c:v>223.45637912464505</c:v>
                </c:pt>
                <c:pt idx="7">
                  <c:v>193.30161124973404</c:v>
                </c:pt>
                <c:pt idx="8">
                  <c:v>170.96287237498328</c:v>
                </c:pt>
                <c:pt idx="9">
                  <c:v>149.19161620163374</c:v>
                </c:pt>
                <c:pt idx="10">
                  <c:v>137.796427041225</c:v>
                </c:pt>
                <c:pt idx="11">
                  <c:v>118.48036059240181</c:v>
                </c:pt>
                <c:pt idx="12">
                  <c:v>106.65067379076594</c:v>
                </c:pt>
                <c:pt idx="13">
                  <c:v>96.564046670359318</c:v>
                </c:pt>
                <c:pt idx="14">
                  <c:v>86.59250481934103</c:v>
                </c:pt>
                <c:pt idx="15">
                  <c:v>78.17947684706624</c:v>
                </c:pt>
                <c:pt idx="16">
                  <c:v>70.006251410908718</c:v>
                </c:pt>
                <c:pt idx="17">
                  <c:v>65.834000671643722</c:v>
                </c:pt>
                <c:pt idx="18">
                  <c:v>60.655513360019157</c:v>
                </c:pt>
                <c:pt idx="19">
                  <c:v>55.874418920294524</c:v>
                </c:pt>
                <c:pt idx="20">
                  <c:v>53.870068159032122</c:v>
                </c:pt>
                <c:pt idx="21">
                  <c:v>51.907802783659598</c:v>
                </c:pt>
                <c:pt idx="22">
                  <c:v>51.167297375972055</c:v>
                </c:pt>
                <c:pt idx="23">
                  <c:v>48.392081040437589</c:v>
                </c:pt>
                <c:pt idx="24">
                  <c:v>46.592478137944639</c:v>
                </c:pt>
                <c:pt idx="25">
                  <c:v>46.208205195315053</c:v>
                </c:pt>
                <c:pt idx="26">
                  <c:v>44.270786672422076</c:v>
                </c:pt>
                <c:pt idx="27">
                  <c:v>43.09115248874285</c:v>
                </c:pt>
                <c:pt idx="28">
                  <c:v>41.922983577380471</c:v>
                </c:pt>
                <c:pt idx="29">
                  <c:v>40.801979958562754</c:v>
                </c:pt>
                <c:pt idx="30">
                  <c:v>39.337254523832485</c:v>
                </c:pt>
                <c:pt idx="31">
                  <c:v>38.021384373697543</c:v>
                </c:pt>
                <c:pt idx="32">
                  <c:v>35.662299854439595</c:v>
                </c:pt>
                <c:pt idx="33">
                  <c:v>34.306238004603046</c:v>
                </c:pt>
                <c:pt idx="34">
                  <c:v>33.744358990656579</c:v>
                </c:pt>
                <c:pt idx="35">
                  <c:v>33.856189464673527</c:v>
                </c:pt>
                <c:pt idx="36">
                  <c:v>34.799108201698211</c:v>
                </c:pt>
              </c:numCache>
            </c:numRef>
          </c:val>
          <c:smooth val="0"/>
          <c:extLst>
            <c:ext xmlns:c16="http://schemas.microsoft.com/office/drawing/2014/chart" uri="{C3380CC4-5D6E-409C-BE32-E72D297353CC}">
              <c16:uniqueId val="{00000000-0B89-48B5-9FA8-49AD21CC0D33}"/>
            </c:ext>
          </c:extLst>
        </c:ser>
        <c:ser>
          <c:idx val="1"/>
          <c:order val="1"/>
          <c:spPr>
            <a:ln w="12700">
              <a:solidFill>
                <a:srgbClr val="000000"/>
              </a:solidFill>
              <a:prstDash val="solid"/>
            </a:ln>
          </c:spPr>
          <c:marker>
            <c:symbol val="none"/>
          </c:marker>
          <c:cat>
            <c:numRef>
              <c:f>図1!$B$1:$B$60</c:f>
              <c:numCache>
                <c:formatCode>General</c:formatCode>
                <c:ptCount val="60"/>
                <c:pt idx="0">
                  <c:v>1962</c:v>
                </c:pt>
                <c:pt idx="3">
                  <c:v>1965</c:v>
                </c:pt>
                <c:pt idx="8">
                  <c:v>1970</c:v>
                </c:pt>
                <c:pt idx="13">
                  <c:v>1975</c:v>
                </c:pt>
                <c:pt idx="18">
                  <c:v>1980</c:v>
                </c:pt>
                <c:pt idx="23">
                  <c:v>1985</c:v>
                </c:pt>
                <c:pt idx="28">
                  <c:v>1990</c:v>
                </c:pt>
                <c:pt idx="33">
                  <c:v>1995</c:v>
                </c:pt>
                <c:pt idx="38">
                  <c:v>2000</c:v>
                </c:pt>
                <c:pt idx="43">
                  <c:v>2005</c:v>
                </c:pt>
                <c:pt idx="48">
                  <c:v>2010</c:v>
                </c:pt>
                <c:pt idx="53">
                  <c:v>2015</c:v>
                </c:pt>
                <c:pt idx="59">
                  <c:v>2021</c:v>
                </c:pt>
              </c:numCache>
            </c:numRef>
          </c:cat>
          <c:val>
            <c:numRef>
              <c:f>図1!$D$1:$D$60</c:f>
              <c:numCache>
                <c:formatCode>General</c:formatCode>
                <c:ptCount val="60"/>
                <c:pt idx="36" formatCode="0.00">
                  <c:v>32.440744430213599</c:v>
                </c:pt>
                <c:pt idx="37" formatCode="0.00">
                  <c:v>34.58787869219961</c:v>
                </c:pt>
                <c:pt idx="38" formatCode="0.00">
                  <c:v>31.030814929206816</c:v>
                </c:pt>
                <c:pt idx="39" formatCode="0.00">
                  <c:v>27.880211483922665</c:v>
                </c:pt>
                <c:pt idx="40" formatCode="0.00">
                  <c:v>25.76</c:v>
                </c:pt>
                <c:pt idx="41">
                  <c:v>24.79</c:v>
                </c:pt>
                <c:pt idx="42" formatCode="0.00;[Red]0.00">
                  <c:v>23.2881969190286</c:v>
                </c:pt>
                <c:pt idx="43" formatCode="0.00;[Red]0.00">
                  <c:v>22.1663</c:v>
                </c:pt>
                <c:pt idx="44" formatCode="0.00;[Red]0.00">
                  <c:v>20.649699999999999</c:v>
                </c:pt>
                <c:pt idx="45" formatCode="0.00;[Red]0.00">
                  <c:v>19.8096914072554</c:v>
                </c:pt>
                <c:pt idx="46" formatCode="0.00;[Red]0.00">
                  <c:v>19.39040816965824</c:v>
                </c:pt>
                <c:pt idx="47" formatCode="0.00;[Red]0.00">
                  <c:v>18.95544041805114</c:v>
                </c:pt>
                <c:pt idx="48" formatCode="0.00;[Red]0.00">
                  <c:v>18.164709189729493</c:v>
                </c:pt>
                <c:pt idx="49" formatCode="0.00;[Red]0.00">
                  <c:v>17.75</c:v>
                </c:pt>
                <c:pt idx="50" formatCode="0.00_ ">
                  <c:v>16.690568012817742</c:v>
                </c:pt>
                <c:pt idx="51" formatCode="0.0_ ">
                  <c:v>16.100056995537216</c:v>
                </c:pt>
                <c:pt idx="52" formatCode="0.00">
                  <c:v>15.434816566352687</c:v>
                </c:pt>
                <c:pt idx="53" formatCode="0.00">
                  <c:v>14.381244591298874</c:v>
                </c:pt>
                <c:pt idx="54" formatCode="0.00">
                  <c:v>13.88530300118239</c:v>
                </c:pt>
                <c:pt idx="55">
                  <c:v>13.3</c:v>
                </c:pt>
                <c:pt idx="56">
                  <c:v>12.3</c:v>
                </c:pt>
                <c:pt idx="57" formatCode="0.0">
                  <c:v>11.46100482671579</c:v>
                </c:pt>
                <c:pt idx="58">
                  <c:v>10.1</c:v>
                </c:pt>
                <c:pt idx="59">
                  <c:v>9.1999999999999993</c:v>
                </c:pt>
              </c:numCache>
            </c:numRef>
          </c:val>
          <c:smooth val="0"/>
          <c:extLst>
            <c:ext xmlns:c16="http://schemas.microsoft.com/office/drawing/2014/chart" uri="{C3380CC4-5D6E-409C-BE32-E72D297353CC}">
              <c16:uniqueId val="{00000001-0B89-48B5-9FA8-49AD21CC0D33}"/>
            </c:ext>
          </c:extLst>
        </c:ser>
        <c:dLbls>
          <c:showLegendKey val="0"/>
          <c:showVal val="0"/>
          <c:showCatName val="0"/>
          <c:showSerName val="0"/>
          <c:showPercent val="0"/>
          <c:showBubbleSize val="0"/>
        </c:dLbls>
        <c:smooth val="0"/>
        <c:axId val="-434126976"/>
        <c:axId val="-434117184"/>
      </c:lineChart>
      <c:catAx>
        <c:axId val="-43412697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333333"/>
                </a:solidFill>
                <a:latin typeface="ＭＳ ゴシック" panose="020B0609070205080204" pitchFamily="49" charset="-128"/>
                <a:ea typeface="ＭＳ ゴシック" panose="020B0609070205080204" pitchFamily="49" charset="-128"/>
                <a:cs typeface="ＭＳ Ｐゴシック"/>
              </a:defRPr>
            </a:pPr>
            <a:endParaRPr lang="ja-JP"/>
          </a:p>
        </c:txPr>
        <c:crossAx val="-434117184"/>
        <c:crossesAt val="1"/>
        <c:auto val="1"/>
        <c:lblAlgn val="ctr"/>
        <c:lblOffset val="60"/>
        <c:tickLblSkip val="1"/>
        <c:tickMarkSkip val="1"/>
        <c:noMultiLvlLbl val="0"/>
      </c:catAx>
      <c:valAx>
        <c:axId val="-434117184"/>
        <c:scaling>
          <c:logBase val="10"/>
          <c:orientation val="minMax"/>
          <c:max val="1000"/>
          <c:min val="1"/>
        </c:scaling>
        <c:delete val="0"/>
        <c:axPos val="l"/>
        <c:majorGridlines>
          <c:spPr>
            <a:ln w="12700">
              <a:solidFill>
                <a:srgbClr val="000000"/>
              </a:solidFill>
              <a:prstDash val="solid"/>
            </a:ln>
          </c:spPr>
        </c:majorGridlines>
        <c:title>
          <c:tx>
            <c:rich>
              <a:bodyPr rot="0" vert="horz"/>
              <a:lstStyle/>
              <a:p>
                <a:pPr algn="ct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r>
                  <a:rPr lang="ja-JP" altLang="en-US" sz="1000">
                    <a:latin typeface="ＭＳ ゴシック" panose="020B0609070205080204" pitchFamily="49" charset="-128"/>
                    <a:ea typeface="ＭＳ ゴシック" panose="020B0609070205080204" pitchFamily="49" charset="-128"/>
                  </a:rPr>
                  <a:t>人
口
十
万
対
率</a:t>
                </a:r>
              </a:p>
            </c:rich>
          </c:tx>
          <c:layout>
            <c:manualLayout>
              <c:xMode val="edge"/>
              <c:yMode val="edge"/>
              <c:x val="7.94912559618444E-3"/>
              <c:y val="0.463455149501661"/>
            </c:manualLayout>
          </c:layout>
          <c:overlay val="0"/>
          <c:spPr>
            <a:noFill/>
            <a:ln w="25400">
              <a:noFill/>
            </a:ln>
          </c:spPr>
        </c:title>
        <c:numFmt formatCode="#,##0;[Red]#,##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434126976"/>
        <c:crosses val="autoZero"/>
        <c:crossBetween val="between"/>
        <c:majorUnit val="10"/>
        <c:minorUnit val="1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0</xdr:rowOff>
    </xdr:from>
    <xdr:to>
      <xdr:col>9</xdr:col>
      <xdr:colOff>523875</xdr:colOff>
      <xdr:row>1</xdr:row>
      <xdr:rowOff>28575</xdr:rowOff>
    </xdr:to>
    <xdr:sp macro="" textlink="">
      <xdr:nvSpPr>
        <xdr:cNvPr id="3284" name="Text Box 22">
          <a:extLst>
            <a:ext uri="{FF2B5EF4-FFF2-40B4-BE49-F238E27FC236}">
              <a16:creationId xmlns:a16="http://schemas.microsoft.com/office/drawing/2014/main" id="{00000000-0008-0000-0300-0000D40C0000}"/>
            </a:ext>
          </a:extLst>
        </xdr:cNvPr>
        <xdr:cNvSpPr txBox="1">
          <a:spLocks noChangeArrowheads="1"/>
        </xdr:cNvSpPr>
      </xdr:nvSpPr>
      <xdr:spPr bwMode="auto">
        <a:xfrm>
          <a:off x="5991225" y="0"/>
          <a:ext cx="76200" cy="209550"/>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76200</xdr:colOff>
      <xdr:row>1</xdr:row>
      <xdr:rowOff>28575</xdr:rowOff>
    </xdr:to>
    <xdr:sp macro="" textlink="">
      <xdr:nvSpPr>
        <xdr:cNvPr id="3285" name="Text Box 23">
          <a:extLst>
            <a:ext uri="{FF2B5EF4-FFF2-40B4-BE49-F238E27FC236}">
              <a16:creationId xmlns:a16="http://schemas.microsoft.com/office/drawing/2014/main" id="{00000000-0008-0000-0300-0000D50C0000}"/>
            </a:ext>
          </a:extLst>
        </xdr:cNvPr>
        <xdr:cNvSpPr txBox="1">
          <a:spLocks noChangeArrowheads="1"/>
        </xdr:cNvSpPr>
      </xdr:nvSpPr>
      <xdr:spPr bwMode="auto">
        <a:xfrm>
          <a:off x="6162675" y="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-514958</xdr:colOff>
      <xdr:row>18</xdr:row>
      <xdr:rowOff>64466</xdr:rowOff>
    </xdr:from>
    <xdr:to>
      <xdr:col>0</xdr:col>
      <xdr:colOff>-514958</xdr:colOff>
      <xdr:row>19</xdr:row>
      <xdr:rowOff>38093</xdr:rowOff>
    </xdr:to>
    <xdr:sp macro="" textlink="">
      <xdr:nvSpPr>
        <xdr:cNvPr id="5924" name="Line 6">
          <a:extLst>
            <a:ext uri="{FF2B5EF4-FFF2-40B4-BE49-F238E27FC236}">
              <a16:creationId xmlns:a16="http://schemas.microsoft.com/office/drawing/2014/main" id="{00000000-0008-0000-0200-000024170000}"/>
            </a:ext>
          </a:extLst>
        </xdr:cNvPr>
        <xdr:cNvSpPr>
          <a:spLocks noChangeShapeType="1"/>
        </xdr:cNvSpPr>
      </xdr:nvSpPr>
      <xdr:spPr bwMode="auto">
        <a:xfrm>
          <a:off x="-514958" y="3150566"/>
          <a:ext cx="0" cy="145077"/>
        </a:xfrm>
        <a:prstGeom prst="line">
          <a:avLst/>
        </a:prstGeom>
        <a:noFill/>
        <a:ln w="9525">
          <a:solidFill>
            <a:srgbClr val="000000"/>
          </a:solidFill>
          <a:round/>
          <a:headEnd/>
          <a:tailEnd type="triangle" w="med" len="med"/>
        </a:ln>
      </xdr:spPr>
    </xdr:sp>
    <xdr:clientData/>
  </xdr:twoCellAnchor>
  <xdr:twoCellAnchor>
    <xdr:from>
      <xdr:col>0</xdr:col>
      <xdr:colOff>-257787</xdr:colOff>
      <xdr:row>18</xdr:row>
      <xdr:rowOff>64466</xdr:rowOff>
    </xdr:from>
    <xdr:to>
      <xdr:col>0</xdr:col>
      <xdr:colOff>-257787</xdr:colOff>
      <xdr:row>19</xdr:row>
      <xdr:rowOff>38093</xdr:rowOff>
    </xdr:to>
    <xdr:sp macro="" textlink="">
      <xdr:nvSpPr>
        <xdr:cNvPr id="14" name="Line 6">
          <a:extLst>
            <a:ext uri="{FF2B5EF4-FFF2-40B4-BE49-F238E27FC236}">
              <a16:creationId xmlns:a16="http://schemas.microsoft.com/office/drawing/2014/main" id="{00000000-0008-0000-0200-00000E000000}"/>
            </a:ext>
          </a:extLst>
        </xdr:cNvPr>
        <xdr:cNvSpPr>
          <a:spLocks noChangeShapeType="1"/>
        </xdr:cNvSpPr>
      </xdr:nvSpPr>
      <xdr:spPr bwMode="auto">
        <a:xfrm>
          <a:off x="-257787" y="3150566"/>
          <a:ext cx="0" cy="145077"/>
        </a:xfrm>
        <a:prstGeom prst="line">
          <a:avLst/>
        </a:prstGeom>
        <a:noFill/>
        <a:ln w="9525">
          <a:solidFill>
            <a:srgbClr val="000000"/>
          </a:solidFill>
          <a:round/>
          <a:headEnd/>
          <a:tailEnd type="triangle" w="med" len="med"/>
        </a:ln>
      </xdr:spPr>
    </xdr:sp>
    <xdr:clientData/>
  </xdr:twoCellAnchor>
  <xdr:twoCellAnchor>
    <xdr:from>
      <xdr:col>5</xdr:col>
      <xdr:colOff>228600</xdr:colOff>
      <xdr:row>3</xdr:row>
      <xdr:rowOff>38099</xdr:rowOff>
    </xdr:from>
    <xdr:to>
      <xdr:col>13</xdr:col>
      <xdr:colOff>104775</xdr:colOff>
      <xdr:row>35</xdr:row>
      <xdr:rowOff>171449</xdr:rowOff>
    </xdr:to>
    <xdr:graphicFrame macro="">
      <xdr:nvGraphicFramePr>
        <xdr:cNvPr id="15" name="Chart 1">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667035</xdr:colOff>
      <xdr:row>22</xdr:row>
      <xdr:rowOff>7599</xdr:rowOff>
    </xdr:from>
    <xdr:to>
      <xdr:col>9</xdr:col>
      <xdr:colOff>278717</xdr:colOff>
      <xdr:row>27</xdr:row>
      <xdr:rowOff>146833</xdr:rowOff>
    </xdr:to>
    <xdr:sp macro="" textlink="">
      <xdr:nvSpPr>
        <xdr:cNvPr id="16" name="Rectangle 4">
          <a:extLst>
            <a:ext uri="{FF2B5EF4-FFF2-40B4-BE49-F238E27FC236}">
              <a16:creationId xmlns:a16="http://schemas.microsoft.com/office/drawing/2014/main" id="{00000000-0008-0000-0200-000010000000}"/>
            </a:ext>
          </a:extLst>
        </xdr:cNvPr>
        <xdr:cNvSpPr>
          <a:spLocks noChangeArrowheads="1"/>
        </xdr:cNvSpPr>
      </xdr:nvSpPr>
      <xdr:spPr bwMode="auto">
        <a:xfrm>
          <a:off x="6286785" y="3965766"/>
          <a:ext cx="521849" cy="1038817"/>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1100" b="0" i="0" strike="noStrike" baseline="0">
              <a:solidFill>
                <a:srgbClr val="000000"/>
              </a:solidFill>
              <a:latin typeface="ＭＳ Ｐゴシック"/>
              <a:ea typeface="ＭＳ Ｐゴシック"/>
            </a:rPr>
            <a:t> 　</a:t>
          </a:r>
          <a:r>
            <a:rPr lang="ja-JP" altLang="en-US" sz="1050" b="0" i="0" strike="noStrike">
              <a:solidFill>
                <a:srgbClr val="000000"/>
              </a:solidFill>
              <a:latin typeface="ＭＳ Ｐゴシック"/>
              <a:ea typeface="ＭＳ Ｐゴシック"/>
            </a:rPr>
            <a:t>逆転増加</a:t>
          </a:r>
        </a:p>
        <a:p>
          <a:pPr algn="l" rtl="0">
            <a:defRPr sz="1000"/>
          </a:pPr>
          <a:r>
            <a:rPr lang="ja-JP" altLang="en-US" sz="1050" b="0" i="0" strike="noStrike">
              <a:solidFill>
                <a:srgbClr val="000000"/>
              </a:solidFill>
              <a:latin typeface="ＭＳ Ｐゴシック"/>
              <a:ea typeface="ＭＳ Ｐゴシック"/>
            </a:rPr>
            <a:t> </a:t>
          </a:r>
        </a:p>
      </xdr:txBody>
    </xdr:sp>
    <xdr:clientData/>
  </xdr:twoCellAnchor>
  <xdr:twoCellAnchor>
    <xdr:from>
      <xdr:col>9</xdr:col>
      <xdr:colOff>3570</xdr:colOff>
      <xdr:row>20</xdr:row>
      <xdr:rowOff>162982</xdr:rowOff>
    </xdr:from>
    <xdr:to>
      <xdr:col>9</xdr:col>
      <xdr:colOff>7327</xdr:colOff>
      <xdr:row>22</xdr:row>
      <xdr:rowOff>7326</xdr:rowOff>
    </xdr:to>
    <xdr:sp macro="" textlink="">
      <xdr:nvSpPr>
        <xdr:cNvPr id="17" name="Line 5">
          <a:extLst>
            <a:ext uri="{FF2B5EF4-FFF2-40B4-BE49-F238E27FC236}">
              <a16:creationId xmlns:a16="http://schemas.microsoft.com/office/drawing/2014/main" id="{00000000-0008-0000-0200-000011000000}"/>
            </a:ext>
          </a:extLst>
        </xdr:cNvPr>
        <xdr:cNvSpPr>
          <a:spLocks noChangeShapeType="1"/>
        </xdr:cNvSpPr>
      </xdr:nvSpPr>
      <xdr:spPr bwMode="auto">
        <a:xfrm flipH="1" flipV="1">
          <a:off x="6553839" y="3826444"/>
          <a:ext cx="3757" cy="210690"/>
        </a:xfrm>
        <a:prstGeom prst="line">
          <a:avLst/>
        </a:prstGeom>
        <a:noFill/>
        <a:ln w="9525">
          <a:solidFill>
            <a:srgbClr val="000000"/>
          </a:solidFill>
          <a:round/>
          <a:headEnd/>
          <a:tailEnd type="triangle" w="med" len="med"/>
        </a:ln>
      </xdr:spPr>
    </xdr:sp>
    <xdr:clientData/>
  </xdr:twoCellAnchor>
  <xdr:oneCellAnchor>
    <xdr:from>
      <xdr:col>8</xdr:col>
      <xdr:colOff>636110</xdr:colOff>
      <xdr:row>22</xdr:row>
      <xdr:rowOff>45959</xdr:rowOff>
    </xdr:from>
    <xdr:ext cx="530915" cy="242374"/>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270514" y="4229632"/>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ゴシック" panose="020B0609070205080204" pitchFamily="49" charset="-128"/>
              <a:ea typeface="ＭＳ ゴシック" panose="020B0609070205080204" pitchFamily="49" charset="-128"/>
            </a:rPr>
            <a:t>1997</a:t>
          </a:r>
          <a:r>
            <a:rPr kumimoji="1" lang="ja-JP" altLang="en-US" sz="900">
              <a:latin typeface="ＭＳ ゴシック" panose="020B0609070205080204" pitchFamily="49" charset="-128"/>
              <a:ea typeface="ＭＳ ゴシック" panose="020B0609070205080204" pitchFamily="49" charset="-128"/>
            </a:rPr>
            <a:t>年</a:t>
          </a:r>
        </a:p>
      </xdr:txBody>
    </xdr:sp>
    <xdr:clientData/>
  </xdr:oneCellAnchor>
  <xdr:twoCellAnchor>
    <xdr:from>
      <xdr:col>8</xdr:col>
      <xdr:colOff>758604</xdr:colOff>
      <xdr:row>10</xdr:row>
      <xdr:rowOff>138545</xdr:rowOff>
    </xdr:from>
    <xdr:to>
      <xdr:col>9</xdr:col>
      <xdr:colOff>383731</xdr:colOff>
      <xdr:row>19</xdr:row>
      <xdr:rowOff>167121</xdr:rowOff>
    </xdr:to>
    <xdr:grpSp>
      <xdr:nvGrpSpPr>
        <xdr:cNvPr id="19" name="グループ化 18">
          <a:extLst>
            <a:ext uri="{FF2B5EF4-FFF2-40B4-BE49-F238E27FC236}">
              <a16:creationId xmlns:a16="http://schemas.microsoft.com/office/drawing/2014/main" id="{00000000-0008-0000-0200-000013000000}"/>
            </a:ext>
          </a:extLst>
        </xdr:cNvPr>
        <xdr:cNvGrpSpPr/>
      </xdr:nvGrpSpPr>
      <xdr:grpSpPr>
        <a:xfrm>
          <a:off x="6378354" y="1937712"/>
          <a:ext cx="535294" cy="1647826"/>
          <a:chOff x="6404287" y="2043545"/>
          <a:chExt cx="543014" cy="1743942"/>
        </a:xfrm>
      </xdr:grpSpPr>
      <xdr:sp macro="" textlink="">
        <xdr:nvSpPr>
          <xdr:cNvPr id="20" name="Line 6">
            <a:extLst>
              <a:ext uri="{FF2B5EF4-FFF2-40B4-BE49-F238E27FC236}">
                <a16:creationId xmlns:a16="http://schemas.microsoft.com/office/drawing/2014/main" id="{00000000-0008-0000-0200-000014000000}"/>
              </a:ext>
            </a:extLst>
          </xdr:cNvPr>
          <xdr:cNvSpPr>
            <a:spLocks noChangeShapeType="1"/>
          </xdr:cNvSpPr>
        </xdr:nvSpPr>
        <xdr:spPr bwMode="auto">
          <a:xfrm>
            <a:off x="6668294" y="3626413"/>
            <a:ext cx="0" cy="161074"/>
          </a:xfrm>
          <a:prstGeom prst="line">
            <a:avLst/>
          </a:prstGeom>
          <a:noFill/>
          <a:ln w="9525">
            <a:solidFill>
              <a:srgbClr val="000000"/>
            </a:solidFill>
            <a:round/>
            <a:headEnd/>
            <a:tailEnd type="triangle" w="med" len="med"/>
          </a:ln>
        </xdr:spPr>
      </xdr:sp>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404287" y="2043545"/>
            <a:ext cx="543014" cy="1588255"/>
            <a:chOff x="6404287" y="2043545"/>
            <a:chExt cx="543014" cy="1588255"/>
          </a:xfrm>
        </xdr:grpSpPr>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404287" y="2043545"/>
              <a:ext cx="519546" cy="1588255"/>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noAutofit/>
            </a:bodyPr>
            <a:lstStyle/>
            <a:p>
              <a:r>
                <a:rPr kumimoji="1" lang="ja-JP" altLang="en-US" sz="1000">
                  <a:latin typeface="ＭＳ ゴシック" panose="020B0609070205080204" pitchFamily="49" charset="-128"/>
                  <a:ea typeface="ＭＳ ゴシック" panose="020B0609070205080204" pitchFamily="49" charset="-128"/>
                </a:rPr>
                <a:t>結核緊急事態宣言　　</a:t>
              </a:r>
            </a:p>
          </xdr:txBody>
        </xdr:sp>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416386" y="3316431"/>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ゴシック" panose="020B0609070205080204" pitchFamily="49" charset="-128"/>
                  <a:ea typeface="ＭＳ ゴシック" panose="020B0609070205080204" pitchFamily="49" charset="-128"/>
                </a:rPr>
                <a:t>1999</a:t>
              </a:r>
              <a:r>
                <a:rPr kumimoji="1" lang="ja-JP" altLang="en-US" sz="900">
                  <a:latin typeface="ＭＳ ゴシック" panose="020B0609070205080204" pitchFamily="49" charset="-128"/>
                  <a:ea typeface="ＭＳ ゴシック" panose="020B0609070205080204" pitchFamily="49" charset="-128"/>
                </a:rPr>
                <a:t>年</a:t>
              </a:r>
            </a:p>
          </xdr:txBody>
        </xdr:sp>
      </xdr:grpSp>
    </xdr:grpSp>
    <xdr:clientData/>
  </xdr:twoCellAnchor>
</xdr:wsDr>
</file>

<file path=xl/drawings/drawing3.xml><?xml version="1.0" encoding="utf-8"?>
<c:userShapes xmlns:c="http://schemas.openxmlformats.org/drawingml/2006/chart">
  <cdr:relSizeAnchor xmlns:cdr="http://schemas.openxmlformats.org/drawingml/2006/chartDrawing">
    <cdr:from>
      <cdr:x>0.32644</cdr:x>
      <cdr:y>0.46388</cdr:y>
    </cdr:from>
    <cdr:to>
      <cdr:x>0.61685</cdr:x>
      <cdr:y>0.67963</cdr:y>
    </cdr:to>
    <cdr:sp macro="" textlink="">
      <cdr:nvSpPr>
        <cdr:cNvPr id="2" name="Line 2"/>
        <cdr:cNvSpPr>
          <a:spLocks xmlns:a="http://schemas.openxmlformats.org/drawingml/2006/main" noChangeShapeType="1"/>
        </cdr:cNvSpPr>
      </cdr:nvSpPr>
      <cdr:spPr bwMode="auto">
        <a:xfrm xmlns:a="http://schemas.openxmlformats.org/drawingml/2006/main">
          <a:off x="1984105" y="2884784"/>
          <a:ext cx="1765114" cy="1341699"/>
        </a:xfrm>
        <a:prstGeom xmlns:a="http://schemas.openxmlformats.org/drawingml/2006/main" prst="line">
          <a:avLst/>
        </a:prstGeom>
        <a:noFill xmlns:a="http://schemas.openxmlformats.org/drawingml/2006/main"/>
        <a:ln xmlns:a="http://schemas.openxmlformats.org/drawingml/2006/main" w="9525" cap="rnd">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31/&#27010;&#27841;&#22577;&#21578;/&#12489;&#12521;&#12501;&#12488;&#34920;1.%20&#22259;1(4-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8月4日)"/>
      <sheetName val="④-1(8月4日)"/>
    </sheetNames>
    <sheetDataSet>
      <sheetData sheetId="0"/>
      <sheetData sheetId="1"/>
      <sheetData sheetId="2">
        <row r="1">
          <cell r="C1">
            <v>402.34525706617461</v>
          </cell>
        </row>
        <row r="2">
          <cell r="C2">
            <v>385.91768539465767</v>
          </cell>
        </row>
        <row r="3">
          <cell r="C3">
            <v>354.8923930350814</v>
          </cell>
        </row>
        <row r="4">
          <cell r="C4">
            <v>309.7379153233598</v>
          </cell>
        </row>
        <row r="5">
          <cell r="C5">
            <v>280.97093227571668</v>
          </cell>
        </row>
        <row r="6">
          <cell r="C6">
            <v>251.60960907369403</v>
          </cell>
        </row>
        <row r="7">
          <cell r="C7">
            <v>223.45637912464505</v>
          </cell>
        </row>
        <row r="8">
          <cell r="C8">
            <v>193.30161124973404</v>
          </cell>
        </row>
        <row r="9">
          <cell r="C9">
            <v>170.96287237498328</v>
          </cell>
        </row>
        <row r="10">
          <cell r="C10">
            <v>149.19161620163374</v>
          </cell>
        </row>
        <row r="11">
          <cell r="C11">
            <v>137.796427041225</v>
          </cell>
        </row>
        <row r="12">
          <cell r="C12">
            <v>118.48036059240181</v>
          </cell>
        </row>
        <row r="13">
          <cell r="C13">
            <v>106.65067379076594</v>
          </cell>
        </row>
        <row r="14">
          <cell r="C14">
            <v>96.564046670359318</v>
          </cell>
        </row>
        <row r="15">
          <cell r="C15">
            <v>86.59250481934103</v>
          </cell>
        </row>
        <row r="16">
          <cell r="C16">
            <v>78.17947684706624</v>
          </cell>
        </row>
        <row r="17">
          <cell r="C17">
            <v>70.006251410908718</v>
          </cell>
        </row>
        <row r="18">
          <cell r="C18">
            <v>65.834000671643722</v>
          </cell>
        </row>
        <row r="19">
          <cell r="C19">
            <v>60.655513360019157</v>
          </cell>
        </row>
        <row r="20">
          <cell r="C20">
            <v>55.874418920294524</v>
          </cell>
        </row>
        <row r="21">
          <cell r="C21">
            <v>53.870068159032122</v>
          </cell>
        </row>
        <row r="22">
          <cell r="C22">
            <v>51.907802783659598</v>
          </cell>
        </row>
        <row r="23">
          <cell r="C23">
            <v>51.167297375972055</v>
          </cell>
        </row>
        <row r="24">
          <cell r="C24">
            <v>48.392081040437589</v>
          </cell>
        </row>
        <row r="25">
          <cell r="C25">
            <v>46.592478137944639</v>
          </cell>
        </row>
        <row r="26">
          <cell r="C26">
            <v>46.208205195315053</v>
          </cell>
        </row>
        <row r="27">
          <cell r="C27">
            <v>44.270786672422076</v>
          </cell>
        </row>
        <row r="28">
          <cell r="C28">
            <v>43.09115248874285</v>
          </cell>
        </row>
        <row r="29">
          <cell r="C29">
            <v>41.922983577380471</v>
          </cell>
        </row>
        <row r="30">
          <cell r="C30">
            <v>40.801979958562754</v>
          </cell>
        </row>
        <row r="31">
          <cell r="C31">
            <v>39.337254523832485</v>
          </cell>
        </row>
        <row r="32">
          <cell r="C32">
            <v>38.021384373697543</v>
          </cell>
        </row>
        <row r="33">
          <cell r="C33">
            <v>35.662299854439595</v>
          </cell>
        </row>
        <row r="34">
          <cell r="C34">
            <v>34.306238004603046</v>
          </cell>
        </row>
        <row r="35">
          <cell r="C35">
            <v>33.744358990656579</v>
          </cell>
        </row>
        <row r="36">
          <cell r="C36">
            <v>33.856189464673527</v>
          </cell>
        </row>
        <row r="37">
          <cell r="C37">
            <v>34.799108201698211</v>
          </cell>
        </row>
        <row r="38">
          <cell r="C38"/>
        </row>
        <row r="39">
          <cell r="C39"/>
        </row>
        <row r="40">
          <cell r="C40"/>
        </row>
        <row r="41">
          <cell r="C41"/>
        </row>
        <row r="42">
          <cell r="C42"/>
        </row>
        <row r="43">
          <cell r="C43"/>
        </row>
        <row r="44">
          <cell r="C44"/>
        </row>
        <row r="45">
          <cell r="C45"/>
        </row>
        <row r="46">
          <cell r="C46"/>
        </row>
        <row r="47">
          <cell r="C47"/>
        </row>
        <row r="48">
          <cell r="C48"/>
        </row>
        <row r="49">
          <cell r="C49"/>
        </row>
        <row r="50">
          <cell r="C50"/>
        </row>
        <row r="51">
          <cell r="C51"/>
        </row>
        <row r="52">
          <cell r="C52"/>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orldhealthorg.shinyapps.io/tb_profil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43"/>
  <sheetViews>
    <sheetView showGridLines="0" tabSelected="1" zoomScaleNormal="75" zoomScaleSheetLayoutView="75" zoomScalePageLayoutView="75" workbookViewId="0">
      <selection activeCell="B1" sqref="B1"/>
    </sheetView>
  </sheetViews>
  <sheetFormatPr defaultColWidth="8.875" defaultRowHeight="14.25"/>
  <cols>
    <col min="1" max="1" width="3.625" style="15" customWidth="1"/>
    <col min="2" max="2" width="24" style="15" customWidth="1"/>
    <col min="3" max="3" width="11.5" style="15" customWidth="1"/>
    <col min="4" max="4" width="14.125" style="15" customWidth="1"/>
    <col min="5" max="5" width="5.125" style="15" customWidth="1"/>
    <col min="6" max="6" width="6.625" style="15" customWidth="1"/>
    <col min="7" max="7" width="9.875" style="16" bestFit="1" customWidth="1"/>
    <col min="8" max="10" width="8.875" style="16"/>
    <col min="11" max="16384" width="8.875" style="15"/>
  </cols>
  <sheetData>
    <row r="1" spans="2:12" ht="16.5" customHeight="1">
      <c r="B1" s="17" t="s">
        <v>150</v>
      </c>
      <c r="C1" s="17"/>
      <c r="E1" s="18"/>
      <c r="F1" s="18"/>
    </row>
    <row r="2" spans="2:12" ht="7.5" customHeight="1">
      <c r="E2" s="18"/>
      <c r="F2" s="18"/>
    </row>
    <row r="3" spans="2:12" ht="16.5" customHeight="1">
      <c r="B3" s="19" t="s">
        <v>49</v>
      </c>
      <c r="C3" s="20" t="s">
        <v>124</v>
      </c>
      <c r="D3" s="21" t="s">
        <v>50</v>
      </c>
      <c r="E3" s="22"/>
      <c r="F3" s="18"/>
    </row>
    <row r="4" spans="2:12" ht="16.5" customHeight="1">
      <c r="B4" s="23" t="s">
        <v>53</v>
      </c>
      <c r="C4" s="24">
        <v>2.4</v>
      </c>
      <c r="D4" s="25">
        <v>2020</v>
      </c>
      <c r="E4" s="26"/>
      <c r="F4" s="18"/>
    </row>
    <row r="5" spans="2:12" ht="16.5" customHeight="1">
      <c r="B5" s="23" t="s">
        <v>51</v>
      </c>
      <c r="C5" s="24">
        <v>3.6</v>
      </c>
      <c r="D5" s="25">
        <v>2020</v>
      </c>
      <c r="E5" s="26"/>
      <c r="F5" s="18"/>
    </row>
    <row r="6" spans="2:12" ht="16.5" customHeight="1">
      <c r="B6" s="23" t="s">
        <v>55</v>
      </c>
      <c r="C6" s="24">
        <v>4.0999999999999996</v>
      </c>
      <c r="D6" s="25">
        <v>2020</v>
      </c>
      <c r="E6" s="26"/>
      <c r="F6" s="18"/>
      <c r="K6" s="16"/>
    </row>
    <row r="7" spans="2:12" ht="16.5" customHeight="1">
      <c r="B7" s="23" t="s">
        <v>58</v>
      </c>
      <c r="C7" s="24">
        <v>4.9000000000000004</v>
      </c>
      <c r="D7" s="25">
        <v>2020</v>
      </c>
      <c r="E7" s="26"/>
      <c r="F7" s="18"/>
      <c r="K7" s="16"/>
      <c r="L7" s="27"/>
    </row>
    <row r="8" spans="2:12" ht="16.5" customHeight="1">
      <c r="B8" s="23" t="s">
        <v>59</v>
      </c>
      <c r="C8" s="24">
        <v>5.5</v>
      </c>
      <c r="D8" s="25">
        <v>2020</v>
      </c>
      <c r="E8" s="26"/>
      <c r="F8" s="18"/>
    </row>
    <row r="9" spans="2:12" ht="16.5" customHeight="1">
      <c r="B9" s="23" t="s">
        <v>93</v>
      </c>
      <c r="C9" s="24">
        <v>5.9</v>
      </c>
      <c r="D9" s="25">
        <v>2020</v>
      </c>
      <c r="E9" s="26"/>
      <c r="F9" s="18"/>
    </row>
    <row r="10" spans="2:12" ht="16.5" customHeight="1">
      <c r="B10" s="23" t="s">
        <v>54</v>
      </c>
      <c r="C10" s="24">
        <v>6.6</v>
      </c>
      <c r="D10" s="25">
        <v>2020</v>
      </c>
      <c r="E10" s="26"/>
      <c r="F10" s="18"/>
    </row>
    <row r="11" spans="2:12" ht="16.5" customHeight="1">
      <c r="B11" s="23" t="s">
        <v>57</v>
      </c>
      <c r="C11" s="24">
        <v>6.9</v>
      </c>
      <c r="D11" s="25">
        <v>2020</v>
      </c>
      <c r="E11" s="26"/>
      <c r="F11" s="18"/>
    </row>
    <row r="12" spans="2:12" ht="16.5" customHeight="1">
      <c r="B12" s="23" t="s">
        <v>52</v>
      </c>
      <c r="C12" s="24">
        <v>7.3</v>
      </c>
      <c r="D12" s="25">
        <v>2020</v>
      </c>
      <c r="E12" s="26"/>
      <c r="F12" s="18"/>
    </row>
    <row r="13" spans="2:12" ht="16.5" customHeight="1">
      <c r="B13" s="23" t="s">
        <v>56</v>
      </c>
      <c r="C13" s="24">
        <v>8.1999999999999993</v>
      </c>
      <c r="D13" s="25">
        <v>2020</v>
      </c>
      <c r="E13" s="26"/>
      <c r="F13" s="18"/>
    </row>
    <row r="14" spans="2:12" ht="16.5" customHeight="1">
      <c r="B14" s="19" t="s">
        <v>60</v>
      </c>
      <c r="C14" s="20">
        <v>9.1999999999999993</v>
      </c>
      <c r="D14" s="21">
        <v>2021</v>
      </c>
      <c r="E14" s="26"/>
      <c r="F14" s="18"/>
    </row>
    <row r="15" spans="2:12" ht="16.5" customHeight="1">
      <c r="B15" s="23" t="s">
        <v>177</v>
      </c>
      <c r="C15" s="24">
        <v>46</v>
      </c>
      <c r="D15" s="25">
        <v>2020</v>
      </c>
      <c r="E15" s="18"/>
      <c r="F15" s="369"/>
    </row>
    <row r="16" spans="2:12" ht="16.5" customHeight="1">
      <c r="B16" s="23" t="s">
        <v>506</v>
      </c>
      <c r="C16" s="24">
        <v>59</v>
      </c>
      <c r="D16" s="25">
        <v>2020</v>
      </c>
      <c r="E16" s="18"/>
      <c r="F16" s="369"/>
    </row>
    <row r="17" spans="1:6" ht="16.5" customHeight="1">
      <c r="B17" s="23" t="s">
        <v>507</v>
      </c>
      <c r="C17" s="24">
        <v>49</v>
      </c>
      <c r="D17" s="25">
        <v>2020</v>
      </c>
      <c r="E17" s="18"/>
      <c r="F17" s="369"/>
    </row>
    <row r="18" spans="1:6" ht="16.5" customHeight="1">
      <c r="B18" s="23" t="s">
        <v>178</v>
      </c>
      <c r="C18" s="24">
        <v>150</v>
      </c>
      <c r="D18" s="25">
        <v>2020</v>
      </c>
      <c r="E18" s="18"/>
      <c r="F18" s="369"/>
    </row>
    <row r="19" spans="1:6" ht="16.5" customHeight="1">
      <c r="B19" s="23" t="s">
        <v>165</v>
      </c>
      <c r="C19" s="24">
        <v>176</v>
      </c>
      <c r="D19" s="25">
        <v>2020</v>
      </c>
      <c r="E19" s="18"/>
      <c r="F19" s="369"/>
    </row>
    <row r="20" spans="1:6" ht="16.5" customHeight="1">
      <c r="B20" s="23" t="s">
        <v>179</v>
      </c>
      <c r="C20" s="24">
        <v>301</v>
      </c>
      <c r="D20" s="25">
        <v>2020</v>
      </c>
      <c r="E20" s="18"/>
      <c r="F20" s="369"/>
    </row>
    <row r="21" spans="1:6" ht="16.5" customHeight="1">
      <c r="B21" s="23" t="s">
        <v>508</v>
      </c>
      <c r="C21" s="24">
        <v>308</v>
      </c>
      <c r="D21" s="25">
        <v>2020</v>
      </c>
      <c r="E21" s="18"/>
      <c r="F21" s="369"/>
    </row>
    <row r="22" spans="1:6" ht="16.5" customHeight="1">
      <c r="B22" s="28" t="s">
        <v>180</v>
      </c>
      <c r="C22" s="29">
        <v>539</v>
      </c>
      <c r="D22" s="30">
        <v>2020</v>
      </c>
      <c r="E22" s="18"/>
      <c r="F22" s="369"/>
    </row>
    <row r="23" spans="1:6" ht="16.5" customHeight="1">
      <c r="B23" s="15" t="s">
        <v>250</v>
      </c>
      <c r="E23" s="18"/>
      <c r="F23" s="18"/>
    </row>
    <row r="24" spans="1:6" ht="16.5" customHeight="1">
      <c r="B24" s="15" t="s">
        <v>248</v>
      </c>
      <c r="E24" s="18"/>
      <c r="F24" s="18"/>
    </row>
    <row r="25" spans="1:6" ht="16.5" customHeight="1">
      <c r="B25" s="31" t="s">
        <v>249</v>
      </c>
      <c r="E25" s="18"/>
      <c r="F25" s="18"/>
    </row>
    <row r="26" spans="1:6" ht="16.5" customHeight="1">
      <c r="B26" s="15" t="s">
        <v>509</v>
      </c>
      <c r="E26" s="18"/>
      <c r="F26" s="18"/>
    </row>
    <row r="27" spans="1:6" ht="16.5" customHeight="1">
      <c r="A27" s="16"/>
      <c r="B27" s="15" t="s">
        <v>234</v>
      </c>
      <c r="C27" s="16"/>
      <c r="D27" s="16"/>
      <c r="E27" s="16"/>
      <c r="F27" s="16"/>
    </row>
    <row r="28" spans="1:6">
      <c r="A28" s="16"/>
      <c r="B28" s="16"/>
      <c r="C28" s="16"/>
      <c r="D28" s="16"/>
      <c r="E28" s="16"/>
      <c r="F28" s="16"/>
    </row>
    <row r="30" spans="1:6">
      <c r="B30" s="32" t="s">
        <v>151</v>
      </c>
    </row>
    <row r="32" spans="1:6" ht="15" thickBot="1">
      <c r="B32" s="33"/>
      <c r="C32" s="34" t="s">
        <v>61</v>
      </c>
      <c r="D32" s="35" t="s">
        <v>115</v>
      </c>
    </row>
    <row r="33" spans="2:4" ht="15" thickTop="1">
      <c r="B33" s="407" t="s">
        <v>168</v>
      </c>
      <c r="C33" s="36" t="s">
        <v>510</v>
      </c>
      <c r="D33" s="37">
        <v>4.3</v>
      </c>
    </row>
    <row r="34" spans="2:4">
      <c r="B34" s="408"/>
      <c r="C34" s="38" t="s">
        <v>511</v>
      </c>
      <c r="D34" s="39">
        <v>4.9000000000000004</v>
      </c>
    </row>
    <row r="35" spans="2:4">
      <c r="B35" s="408"/>
      <c r="C35" s="38" t="s">
        <v>512</v>
      </c>
      <c r="D35" s="39">
        <v>5.0999999999999996</v>
      </c>
    </row>
    <row r="36" spans="2:4">
      <c r="B36" s="408"/>
      <c r="C36" s="38" t="s">
        <v>513</v>
      </c>
      <c r="D36" s="39">
        <v>5.0999999999999996</v>
      </c>
    </row>
    <row r="37" spans="2:4">
      <c r="B37" s="409"/>
      <c r="C37" s="38" t="s">
        <v>514</v>
      </c>
      <c r="D37" s="39">
        <v>5.6</v>
      </c>
    </row>
    <row r="38" spans="2:4">
      <c r="B38" s="410" t="s">
        <v>169</v>
      </c>
      <c r="C38" s="34" t="s">
        <v>515</v>
      </c>
      <c r="D38" s="40">
        <v>13.5</v>
      </c>
    </row>
    <row r="39" spans="2:4">
      <c r="B39" s="411"/>
      <c r="C39" s="41" t="s">
        <v>516</v>
      </c>
      <c r="D39" s="42">
        <v>13.3</v>
      </c>
    </row>
    <row r="40" spans="2:4">
      <c r="B40" s="411"/>
      <c r="C40" s="41" t="s">
        <v>517</v>
      </c>
      <c r="D40" s="42">
        <v>12.9</v>
      </c>
    </row>
    <row r="41" spans="2:4">
      <c r="B41" s="411"/>
      <c r="C41" s="41" t="s">
        <v>518</v>
      </c>
      <c r="D41" s="42">
        <v>11.9</v>
      </c>
    </row>
    <row r="42" spans="2:4">
      <c r="B42" s="412"/>
      <c r="C42" s="43" t="s">
        <v>519</v>
      </c>
      <c r="D42" s="44">
        <v>11.7</v>
      </c>
    </row>
    <row r="43" spans="2:4">
      <c r="B43" s="15" t="s">
        <v>147</v>
      </c>
    </row>
  </sheetData>
  <mergeCells count="2">
    <mergeCell ref="B33:B37"/>
    <mergeCell ref="B38:B42"/>
  </mergeCells>
  <phoneticPr fontId="3"/>
  <hyperlinks>
    <hyperlink ref="B25" r:id="rId1" xr:uid="{00000000-0004-0000-0000-000000000000}"/>
  </hyperlinks>
  <pageMargins left="0.78740157480314965" right="0.78740157480314965" top="0.98425196850393704" bottom="0.98425196850393704" header="0.51181102362204722" footer="0.51181102362204722"/>
  <pageSetup paperSize="9" orientation="portrait" horizontalDpi="300" verticalDpi="300" r:id="rId2"/>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E0F1-7A1D-4FED-8959-DEEF0C03F30C}">
  <sheetPr>
    <pageSetUpPr fitToPage="1"/>
  </sheetPr>
  <dimension ref="B1:M76"/>
  <sheetViews>
    <sheetView showGridLines="0" zoomScaleNormal="100" workbookViewId="0">
      <selection activeCell="B3" sqref="B3:B4"/>
    </sheetView>
  </sheetViews>
  <sheetFormatPr defaultRowHeight="14.25"/>
  <cols>
    <col min="1" max="1" width="0.625" style="16" customWidth="1"/>
    <col min="2" max="2" width="12.25" style="16" customWidth="1"/>
    <col min="3" max="7" width="9" style="16"/>
    <col min="8" max="8" width="6.75" style="16" customWidth="1"/>
    <col min="9" max="9" width="8.75" style="16" customWidth="1"/>
    <col min="10" max="14" width="9" style="16" customWidth="1"/>
    <col min="15" max="15" width="8.25" style="16" customWidth="1"/>
    <col min="16" max="16" width="9" style="16" customWidth="1"/>
    <col min="17" max="18" width="22.5" style="16" customWidth="1"/>
    <col min="19" max="20" width="9" style="16" customWidth="1"/>
    <col min="21" max="21" width="7" style="16" customWidth="1"/>
    <col min="22" max="22" width="8.75" style="16" customWidth="1"/>
    <col min="23" max="16384" width="9" style="16"/>
  </cols>
  <sheetData>
    <row r="1" spans="2:13">
      <c r="B1" s="45" t="s">
        <v>548</v>
      </c>
      <c r="I1" s="105"/>
    </row>
    <row r="2" spans="2:13" ht="6.75" customHeight="1">
      <c r="B2" s="45"/>
      <c r="I2" s="67"/>
    </row>
    <row r="3" spans="2:13" ht="13.5" customHeight="1">
      <c r="B3" s="467" t="s">
        <v>254</v>
      </c>
      <c r="C3" s="468" t="s">
        <v>325</v>
      </c>
      <c r="D3" s="469"/>
      <c r="E3" s="469"/>
      <c r="F3" s="469"/>
      <c r="G3" s="470"/>
      <c r="H3" s="187" t="s">
        <v>256</v>
      </c>
      <c r="I3" s="471" t="s">
        <v>326</v>
      </c>
      <c r="J3" s="472"/>
      <c r="K3" s="472"/>
      <c r="L3" s="472"/>
      <c r="M3" s="473"/>
    </row>
    <row r="4" spans="2:13" ht="15" thickBot="1">
      <c r="B4" s="419"/>
      <c r="C4" s="164" t="s">
        <v>220</v>
      </c>
      <c r="D4" s="164" t="s">
        <v>221</v>
      </c>
      <c r="E4" s="164" t="s">
        <v>194</v>
      </c>
      <c r="F4" s="164" t="s">
        <v>235</v>
      </c>
      <c r="G4" s="164" t="s">
        <v>496</v>
      </c>
      <c r="H4" s="164"/>
      <c r="I4" s="164" t="s">
        <v>220</v>
      </c>
      <c r="J4" s="164" t="s">
        <v>221</v>
      </c>
      <c r="K4" s="164" t="s">
        <v>194</v>
      </c>
      <c r="L4" s="164" t="s">
        <v>235</v>
      </c>
      <c r="M4" s="164" t="s">
        <v>496</v>
      </c>
    </row>
    <row r="5" spans="2:13" ht="15" thickTop="1">
      <c r="B5" s="187" t="s">
        <v>258</v>
      </c>
      <c r="C5" s="188">
        <v>13.250337138171838</v>
      </c>
      <c r="D5" s="188">
        <v>12.329648779791841</v>
      </c>
      <c r="E5" s="188">
        <v>11.46100482671579</v>
      </c>
      <c r="F5" s="189">
        <v>10.0921701364803</v>
      </c>
      <c r="G5" s="189">
        <v>9.1783185788880814</v>
      </c>
      <c r="H5" s="170" t="s">
        <v>260</v>
      </c>
      <c r="I5" s="188">
        <v>5.0186964001211933</v>
      </c>
      <c r="J5" s="188">
        <v>4.5720140856944598</v>
      </c>
      <c r="K5" s="188">
        <v>4.1460937931224269</v>
      </c>
      <c r="L5" s="190">
        <v>3.6584563744614886</v>
      </c>
      <c r="M5" s="191">
        <v>3.2883862119169298</v>
      </c>
    </row>
    <row r="6" spans="2:13">
      <c r="B6" s="364" t="s">
        <v>259</v>
      </c>
      <c r="C6" s="192">
        <v>8.6652799712485624</v>
      </c>
      <c r="D6" s="193">
        <v>8.5323699385877472</v>
      </c>
      <c r="E6" s="193">
        <v>7.4094546546137003</v>
      </c>
      <c r="F6" s="194">
        <v>7.2732645894988615</v>
      </c>
      <c r="G6" s="194">
        <v>6.4636950648626978</v>
      </c>
      <c r="H6" s="170" t="s">
        <v>260</v>
      </c>
      <c r="I6" s="193">
        <v>3.1954394687901426</v>
      </c>
      <c r="J6" s="195">
        <v>2.9134921741519135</v>
      </c>
      <c r="K6" s="195">
        <v>2.4571199240235666</v>
      </c>
      <c r="L6" s="196">
        <v>2.9284460057719097</v>
      </c>
      <c r="M6" s="191">
        <v>2.4311211288737313</v>
      </c>
    </row>
    <row r="7" spans="2:13">
      <c r="B7" s="364" t="s">
        <v>261</v>
      </c>
      <c r="C7" s="192">
        <v>12.045459878450361</v>
      </c>
      <c r="D7" s="193">
        <v>10.056530370325792</v>
      </c>
      <c r="E7" s="193">
        <v>8.9860884118773612</v>
      </c>
      <c r="F7" s="194">
        <v>9.6931785871222882</v>
      </c>
      <c r="G7" s="194">
        <v>8.597227271387446</v>
      </c>
      <c r="H7" s="170"/>
      <c r="I7" s="193">
        <v>5.2405572198452859</v>
      </c>
      <c r="J7" s="197">
        <v>3.9592639253251147</v>
      </c>
      <c r="K7" s="197">
        <v>4.2523454091919666</v>
      </c>
      <c r="L7" s="191">
        <v>5.0889187582392017</v>
      </c>
      <c r="M7" s="191">
        <v>3.7664043284173574</v>
      </c>
    </row>
    <row r="8" spans="2:13">
      <c r="B8" s="364" t="s">
        <v>263</v>
      </c>
      <c r="C8" s="192">
        <v>8.7660089237970844</v>
      </c>
      <c r="D8" s="193">
        <v>8.4626779781775738</v>
      </c>
      <c r="E8" s="193">
        <v>6.765480724085764</v>
      </c>
      <c r="F8" s="194">
        <v>6.1130046739703303</v>
      </c>
      <c r="G8" s="194">
        <v>5.0984885906690973</v>
      </c>
      <c r="H8" s="170"/>
      <c r="I8" s="193">
        <v>2.3907297064901143</v>
      </c>
      <c r="J8" s="197">
        <v>3.7880558568985334</v>
      </c>
      <c r="K8" s="197">
        <v>2.4453544785852155</v>
      </c>
      <c r="L8" s="191">
        <v>2.4782451380960797</v>
      </c>
      <c r="M8" s="191">
        <v>2.5910351854220002</v>
      </c>
    </row>
    <row r="9" spans="2:13">
      <c r="B9" s="364" t="s">
        <v>264</v>
      </c>
      <c r="C9" s="192">
        <v>7.1879741319014769</v>
      </c>
      <c r="D9" s="193">
        <v>7.1688395592113761</v>
      </c>
      <c r="E9" s="193">
        <v>7.2841896230648659</v>
      </c>
      <c r="F9" s="194">
        <v>5.8644758722430446</v>
      </c>
      <c r="G9" s="194">
        <v>6.6370937563723738</v>
      </c>
      <c r="H9" s="170" t="s">
        <v>262</v>
      </c>
      <c r="I9" s="193">
        <v>2.3242551085190404</v>
      </c>
      <c r="J9" s="197">
        <v>2.7207041700621488</v>
      </c>
      <c r="K9" s="197">
        <v>2.6448545655176003</v>
      </c>
      <c r="L9" s="191">
        <v>2.4761120349470631</v>
      </c>
      <c r="M9" s="191">
        <v>2.4015799776347406</v>
      </c>
    </row>
    <row r="10" spans="2:13">
      <c r="B10" s="364" t="s">
        <v>265</v>
      </c>
      <c r="C10" s="192">
        <v>8.0349601114448959</v>
      </c>
      <c r="D10" s="193">
        <v>7.5432001109054285</v>
      </c>
      <c r="E10" s="193">
        <v>6.828834235222299</v>
      </c>
      <c r="F10" s="194">
        <v>6.5659060637705808</v>
      </c>
      <c r="G10" s="194">
        <v>4.8682297211774346</v>
      </c>
      <c r="H10" s="170"/>
      <c r="I10" s="193">
        <v>3.7161690515432646</v>
      </c>
      <c r="J10" s="197">
        <v>3.1599892356495718</v>
      </c>
      <c r="K10" s="197">
        <v>2.7936140053182132</v>
      </c>
      <c r="L10" s="191">
        <v>2.7097390104450017</v>
      </c>
      <c r="M10" s="191">
        <v>2.7516081032742017</v>
      </c>
    </row>
    <row r="11" spans="2:13">
      <c r="B11" s="364" t="s">
        <v>266</v>
      </c>
      <c r="C11" s="192">
        <v>7.3522804323140889</v>
      </c>
      <c r="D11" s="193">
        <v>5.9619517412109362</v>
      </c>
      <c r="E11" s="193">
        <v>7.7018296949147507</v>
      </c>
      <c r="F11" s="194">
        <v>6.5541414215183691</v>
      </c>
      <c r="G11" s="194">
        <v>5.687796831897165</v>
      </c>
      <c r="H11" s="170" t="s">
        <v>260</v>
      </c>
      <c r="I11" s="193">
        <v>3.1769112979134952</v>
      </c>
      <c r="J11" s="197">
        <v>2.0178913585637019</v>
      </c>
      <c r="K11" s="197">
        <v>3.3405526387582052</v>
      </c>
      <c r="L11" s="191">
        <v>2.8089177520793012</v>
      </c>
      <c r="M11" s="191">
        <v>2.3699153466238188</v>
      </c>
    </row>
    <row r="12" spans="2:13">
      <c r="B12" s="364" t="s">
        <v>267</v>
      </c>
      <c r="C12" s="192">
        <v>7.3314561972055463</v>
      </c>
      <c r="D12" s="193">
        <v>9.8190083123539225</v>
      </c>
      <c r="E12" s="193">
        <v>6.9357183534821365</v>
      </c>
      <c r="F12" s="194">
        <v>6.6552037146946903</v>
      </c>
      <c r="G12" s="194">
        <v>5.574136008918618</v>
      </c>
      <c r="H12" s="170"/>
      <c r="I12" s="193">
        <v>3.293842639324231</v>
      </c>
      <c r="J12" s="197">
        <v>3.6485932526779599</v>
      </c>
      <c r="K12" s="197">
        <v>2.9801914800118561</v>
      </c>
      <c r="L12" s="191">
        <v>2.1820340048179312</v>
      </c>
      <c r="M12" s="191">
        <v>1.9316312902193229</v>
      </c>
    </row>
    <row r="13" spans="2:13">
      <c r="B13" s="364" t="s">
        <v>268</v>
      </c>
      <c r="C13" s="192">
        <v>11.167965158714765</v>
      </c>
      <c r="D13" s="193">
        <v>10.565842577287054</v>
      </c>
      <c r="E13" s="193">
        <v>10.453423356304061</v>
      </c>
      <c r="F13" s="194">
        <v>10.010432475098613</v>
      </c>
      <c r="G13" s="194">
        <v>7.7498122160886096</v>
      </c>
      <c r="H13" s="170" t="s">
        <v>260</v>
      </c>
      <c r="I13" s="193">
        <v>4.3911194277299535</v>
      </c>
      <c r="J13" s="197">
        <v>4.3445076386871104</v>
      </c>
      <c r="K13" s="197">
        <v>4.0205474447323315</v>
      </c>
      <c r="L13" s="191">
        <v>3.034521342625712</v>
      </c>
      <c r="M13" s="191">
        <v>2.4196246285525524</v>
      </c>
    </row>
    <row r="14" spans="2:13">
      <c r="B14" s="364" t="s">
        <v>269</v>
      </c>
      <c r="C14" s="192">
        <v>11.651021252893592</v>
      </c>
      <c r="D14" s="193">
        <v>8.8388523058612893</v>
      </c>
      <c r="E14" s="193">
        <v>9.7208361987393932</v>
      </c>
      <c r="F14" s="194">
        <v>9.2595179050107959</v>
      </c>
      <c r="G14" s="194">
        <v>7.8590942471950589</v>
      </c>
      <c r="H14" s="170" t="s">
        <v>260</v>
      </c>
      <c r="I14" s="193">
        <v>5.0589960703353754</v>
      </c>
      <c r="J14" s="197">
        <v>2.9805432194183421</v>
      </c>
      <c r="K14" s="197">
        <v>4.6018852217436494</v>
      </c>
      <c r="L14" s="191">
        <v>2.8451032669027585</v>
      </c>
      <c r="M14" s="191">
        <v>3.1228189061702221</v>
      </c>
    </row>
    <row r="15" spans="2:13">
      <c r="B15" s="364" t="s">
        <v>270</v>
      </c>
      <c r="C15" s="192">
        <v>9.3885646262356293</v>
      </c>
      <c r="D15" s="193">
        <v>8.7596400863669786</v>
      </c>
      <c r="E15" s="193">
        <v>8.0310699444414695</v>
      </c>
      <c r="F15" s="194">
        <v>7.838647627004141</v>
      </c>
      <c r="G15" s="194">
        <v>6.3845624394634477</v>
      </c>
      <c r="H15" s="170" t="s">
        <v>260</v>
      </c>
      <c r="I15" s="193">
        <v>2.6532900030665911</v>
      </c>
      <c r="J15" s="197">
        <v>2.4076203746154849</v>
      </c>
      <c r="K15" s="197">
        <v>2.4710984444435291</v>
      </c>
      <c r="L15" s="191">
        <v>2.3206522579946469</v>
      </c>
      <c r="M15" s="191">
        <v>1.6091173627916004</v>
      </c>
    </row>
    <row r="16" spans="2:13">
      <c r="B16" s="364" t="s">
        <v>271</v>
      </c>
      <c r="C16" s="192">
        <v>12.736624526361052</v>
      </c>
      <c r="D16" s="193">
        <v>11.67834455645893</v>
      </c>
      <c r="E16" s="193">
        <v>10.694324239121279</v>
      </c>
      <c r="F16" s="194">
        <v>9.1902191560928088</v>
      </c>
      <c r="G16" s="194">
        <v>8.3918366501749819</v>
      </c>
      <c r="H16" s="170" t="s">
        <v>260</v>
      </c>
      <c r="I16" s="193">
        <v>4.9660523126413123</v>
      </c>
      <c r="J16" s="197">
        <v>4.2838787274861021</v>
      </c>
      <c r="K16" s="197">
        <v>3.9185310189146678</v>
      </c>
      <c r="L16" s="191">
        <v>3.2540183382313801</v>
      </c>
      <c r="M16" s="191">
        <v>2.9153458492491011</v>
      </c>
    </row>
    <row r="17" spans="2:13">
      <c r="B17" s="364" t="s">
        <v>272</v>
      </c>
      <c r="C17" s="192">
        <v>12.120507626713342</v>
      </c>
      <c r="D17" s="193">
        <v>12.07114460831534</v>
      </c>
      <c r="E17" s="193">
        <v>11.135284601578878</v>
      </c>
      <c r="F17" s="194">
        <v>9.7223636641376849</v>
      </c>
      <c r="G17" s="194">
        <v>8.812524302169189</v>
      </c>
      <c r="H17" s="170" t="s">
        <v>260</v>
      </c>
      <c r="I17" s="193">
        <v>4.3230344243231205</v>
      </c>
      <c r="J17" s="197">
        <v>4.3168331711856185</v>
      </c>
      <c r="K17" s="197">
        <v>3.9301004476160744</v>
      </c>
      <c r="L17" s="191">
        <v>3.5325118386883241</v>
      </c>
      <c r="M17" s="191">
        <v>2.9321961511738346</v>
      </c>
    </row>
    <row r="18" spans="2:13">
      <c r="B18" s="364" t="s">
        <v>273</v>
      </c>
      <c r="C18" s="192">
        <v>16.12527260126733</v>
      </c>
      <c r="D18" s="193">
        <v>14.252503575244138</v>
      </c>
      <c r="E18" s="193">
        <v>13.002254274814353</v>
      </c>
      <c r="F18" s="194">
        <v>11.31154559278977</v>
      </c>
      <c r="G18" s="194">
        <v>10.199785169255406</v>
      </c>
      <c r="H18" s="170" t="s">
        <v>260</v>
      </c>
      <c r="I18" s="193">
        <v>5.880295973440008</v>
      </c>
      <c r="J18" s="197">
        <v>5.3826714010059078</v>
      </c>
      <c r="K18" s="197">
        <v>4.4825451201569928</v>
      </c>
      <c r="L18" s="191">
        <v>4.2498380861519767</v>
      </c>
      <c r="M18" s="191">
        <v>3.8900510267629085</v>
      </c>
    </row>
    <row r="19" spans="2:13">
      <c r="B19" s="364" t="s">
        <v>274</v>
      </c>
      <c r="C19" s="192">
        <v>12.479977988070321</v>
      </c>
      <c r="D19" s="193">
        <v>11.158824287093884</v>
      </c>
      <c r="E19" s="193">
        <v>10.730280961589726</v>
      </c>
      <c r="F19" s="194">
        <v>8.7471096918949698</v>
      </c>
      <c r="G19" s="194">
        <v>8.0984617036954756</v>
      </c>
      <c r="H19" s="170" t="s">
        <v>260</v>
      </c>
      <c r="I19" s="193">
        <v>4.5421442196301429</v>
      </c>
      <c r="J19" s="197">
        <v>4.0755862142315546</v>
      </c>
      <c r="K19" s="197">
        <v>3.7833209469434896</v>
      </c>
      <c r="L19" s="191">
        <v>3.2801661344606132</v>
      </c>
      <c r="M19" s="191">
        <v>2.7824928580878838</v>
      </c>
    </row>
    <row r="20" spans="2:13">
      <c r="B20" s="364" t="s">
        <v>275</v>
      </c>
      <c r="C20" s="192">
        <v>8.3828990623947988</v>
      </c>
      <c r="D20" s="193">
        <v>7.92640025649475</v>
      </c>
      <c r="E20" s="193">
        <v>8.5466010167756288</v>
      </c>
      <c r="F20" s="194">
        <v>6.6779571084354856</v>
      </c>
      <c r="G20" s="194">
        <v>6.6144644557513006</v>
      </c>
      <c r="H20" s="170" t="s">
        <v>260</v>
      </c>
      <c r="I20" s="193">
        <v>3.1766775394338187</v>
      </c>
      <c r="J20" s="197">
        <v>2.849941665256539</v>
      </c>
      <c r="K20" s="197">
        <v>2.2491055307304286</v>
      </c>
      <c r="L20" s="191">
        <v>1.680846347021177</v>
      </c>
      <c r="M20" s="191">
        <v>2.7100930756203243</v>
      </c>
    </row>
    <row r="21" spans="2:13">
      <c r="B21" s="364" t="s">
        <v>276</v>
      </c>
      <c r="C21" s="192">
        <v>11.174496390069471</v>
      </c>
      <c r="D21" s="193">
        <v>10.185771334193253</v>
      </c>
      <c r="E21" s="193">
        <v>9.6789464706344592</v>
      </c>
      <c r="F21" s="194">
        <v>6.8611363974588668</v>
      </c>
      <c r="G21" s="194">
        <v>8.191605554688719</v>
      </c>
      <c r="H21" s="170" t="s">
        <v>262</v>
      </c>
      <c r="I21" s="193">
        <v>2.8409736584922385</v>
      </c>
      <c r="J21" s="197">
        <v>3.0462119877961134</v>
      </c>
      <c r="K21" s="197">
        <v>2.5874411357141622</v>
      </c>
      <c r="L21" s="191">
        <v>2.5125288216046555</v>
      </c>
      <c r="M21" s="191">
        <v>2.5354969574036512</v>
      </c>
    </row>
    <row r="22" spans="2:13">
      <c r="B22" s="364" t="s">
        <v>277</v>
      </c>
      <c r="C22" s="192">
        <v>12.026510612524129</v>
      </c>
      <c r="D22" s="193">
        <v>9.6204723651931303</v>
      </c>
      <c r="E22" s="193">
        <v>8.7900573902847015</v>
      </c>
      <c r="F22" s="194">
        <v>8.7415211659599876</v>
      </c>
      <c r="G22" s="194">
        <v>8.6211570303758034</v>
      </c>
      <c r="H22" s="170" t="s">
        <v>260</v>
      </c>
      <c r="I22" s="193">
        <v>4.8803231471112403</v>
      </c>
      <c r="J22" s="197">
        <v>2.7986828698743653</v>
      </c>
      <c r="K22" s="197">
        <v>3.2523212344053394</v>
      </c>
      <c r="L22" s="191">
        <v>2.6489458078666628</v>
      </c>
      <c r="M22" s="191">
        <v>3.4662383936562504</v>
      </c>
    </row>
    <row r="23" spans="2:13">
      <c r="B23" s="364" t="s">
        <v>278</v>
      </c>
      <c r="C23" s="192">
        <v>11.559283067576853</v>
      </c>
      <c r="D23" s="193">
        <v>9.8194639864698114</v>
      </c>
      <c r="E23" s="193">
        <v>8.9851120599736696</v>
      </c>
      <c r="F23" s="194">
        <v>8.2152874763810484</v>
      </c>
      <c r="G23" s="194">
        <v>6.7066435221713743</v>
      </c>
      <c r="H23" s="170" t="s">
        <v>260</v>
      </c>
      <c r="I23" s="193">
        <v>5.0090226626166361</v>
      </c>
      <c r="J23" s="197">
        <v>3.8761042051854524</v>
      </c>
      <c r="K23" s="197">
        <v>2.3439422765148703</v>
      </c>
      <c r="L23" s="191">
        <v>2.4776263817657131</v>
      </c>
      <c r="M23" s="191">
        <v>1.7095365840828993</v>
      </c>
    </row>
    <row r="24" spans="2:13">
      <c r="B24" s="364" t="s">
        <v>279</v>
      </c>
      <c r="C24" s="192">
        <v>8.2591126555111973</v>
      </c>
      <c r="D24" s="193">
        <v>9.4191906835641248</v>
      </c>
      <c r="E24" s="193">
        <v>9.4949664346770977</v>
      </c>
      <c r="F24" s="194">
        <v>5.9261161469380497</v>
      </c>
      <c r="G24" s="194">
        <v>4.3459203603885497</v>
      </c>
      <c r="H24" s="170"/>
      <c r="I24" s="193">
        <v>3.7651837106006925</v>
      </c>
      <c r="J24" s="197">
        <v>2.4465430346919801</v>
      </c>
      <c r="K24" s="197">
        <v>4.685827591139347</v>
      </c>
      <c r="L24" s="191">
        <v>1.4815290367345124</v>
      </c>
      <c r="M24" s="191">
        <v>1.2416915315395858</v>
      </c>
    </row>
    <row r="25" spans="2:13">
      <c r="B25" s="364" t="s">
        <v>280</v>
      </c>
      <c r="C25" s="192">
        <v>8.0932379551663534</v>
      </c>
      <c r="D25" s="193">
        <v>9.0146939511403588</v>
      </c>
      <c r="E25" s="193">
        <v>7.614250362409031</v>
      </c>
      <c r="F25" s="194">
        <v>6.7382450582540816</v>
      </c>
      <c r="G25" s="194">
        <v>5.1151347985571389</v>
      </c>
      <c r="H25" s="170"/>
      <c r="I25" s="193">
        <v>3.4685305522141512</v>
      </c>
      <c r="J25" s="197">
        <v>3.9742199139435992</v>
      </c>
      <c r="K25" s="197">
        <v>3.2214136148653596</v>
      </c>
      <c r="L25" s="191">
        <v>2.5390488625305236</v>
      </c>
      <c r="M25" s="191">
        <v>1.5247036418776085</v>
      </c>
    </row>
    <row r="26" spans="2:13">
      <c r="B26" s="364" t="s">
        <v>281</v>
      </c>
      <c r="C26" s="192">
        <v>15.585336439114116</v>
      </c>
      <c r="D26" s="193">
        <v>13.973118524598949</v>
      </c>
      <c r="E26" s="193">
        <v>14.597900821861817</v>
      </c>
      <c r="F26" s="194">
        <v>13.392347259016081</v>
      </c>
      <c r="G26" s="194">
        <v>10.913127931946958</v>
      </c>
      <c r="H26" s="170" t="s">
        <v>260</v>
      </c>
      <c r="I26" s="193">
        <v>5.6764484155239909</v>
      </c>
      <c r="J26" s="197">
        <v>5.3588662442010309</v>
      </c>
      <c r="K26" s="197">
        <v>5.1344340821720866</v>
      </c>
      <c r="L26" s="191">
        <v>4.1440470763747879</v>
      </c>
      <c r="M26" s="191">
        <v>3.5697147440947994</v>
      </c>
    </row>
    <row r="27" spans="2:13">
      <c r="B27" s="364" t="s">
        <v>282</v>
      </c>
      <c r="C27" s="192">
        <v>11.536297436221144</v>
      </c>
      <c r="D27" s="193">
        <v>10.740143458801711</v>
      </c>
      <c r="E27" s="193">
        <v>9.7981955950386546</v>
      </c>
      <c r="F27" s="194">
        <v>9.5783278771728071</v>
      </c>
      <c r="G27" s="194">
        <v>8.0663156479593745</v>
      </c>
      <c r="H27" s="170" t="s">
        <v>260</v>
      </c>
      <c r="I27" s="193">
        <v>4.0268208032092669</v>
      </c>
      <c r="J27" s="197">
        <v>3.880662522009779</v>
      </c>
      <c r="K27" s="197">
        <v>3.403294828528832</v>
      </c>
      <c r="L27" s="191">
        <v>3.1377280976945405</v>
      </c>
      <c r="M27" s="191">
        <v>2.7719297759310564</v>
      </c>
    </row>
    <row r="28" spans="2:13">
      <c r="B28" s="364" t="s">
        <v>283</v>
      </c>
      <c r="C28" s="192">
        <v>14.272882360750691</v>
      </c>
      <c r="D28" s="193">
        <v>14.940077155016569</v>
      </c>
      <c r="E28" s="193">
        <v>13.558892932281406</v>
      </c>
      <c r="F28" s="194">
        <v>12.250718105540466</v>
      </c>
      <c r="G28" s="194">
        <v>11.707414678224367</v>
      </c>
      <c r="H28" s="170"/>
      <c r="I28" s="193">
        <v>5.3290743265000247</v>
      </c>
      <c r="J28" s="197">
        <v>5.2940415496017863</v>
      </c>
      <c r="K28" s="197">
        <v>4.4887350625423794</v>
      </c>
      <c r="L28" s="191">
        <v>4.0835727018468226</v>
      </c>
      <c r="M28" s="191">
        <v>3.764998129474427</v>
      </c>
    </row>
    <row r="29" spans="2:13">
      <c r="B29" s="364" t="s">
        <v>284</v>
      </c>
      <c r="C29" s="192">
        <v>12.16923572754248</v>
      </c>
      <c r="D29" s="193">
        <v>11.053202749232975</v>
      </c>
      <c r="E29" s="193">
        <v>9.3773759294551802</v>
      </c>
      <c r="F29" s="194">
        <v>9.8855870400518793</v>
      </c>
      <c r="G29" s="194">
        <v>8.429738979967409</v>
      </c>
      <c r="H29" s="170" t="s">
        <v>260</v>
      </c>
      <c r="I29" s="193">
        <v>4.8343539191607112</v>
      </c>
      <c r="J29" s="197">
        <v>4.4101162484313381</v>
      </c>
      <c r="K29" s="197">
        <v>3.7621807621167491</v>
      </c>
      <c r="L29" s="191">
        <v>3.0504097152160083</v>
      </c>
      <c r="M29" s="191">
        <v>3.3035463570142549</v>
      </c>
    </row>
    <row r="30" spans="2:13">
      <c r="B30" s="364" t="s">
        <v>285</v>
      </c>
      <c r="C30" s="192">
        <v>11.751979429788294</v>
      </c>
      <c r="D30" s="193">
        <v>10.619995327202055</v>
      </c>
      <c r="E30" s="193">
        <v>10.537907115067579</v>
      </c>
      <c r="F30" s="194">
        <v>8.6303860329228002</v>
      </c>
      <c r="G30" s="194">
        <v>8.2948779483151114</v>
      </c>
      <c r="H30" s="170" t="s">
        <v>260</v>
      </c>
      <c r="I30" s="193">
        <v>4.0353182379393537</v>
      </c>
      <c r="J30" s="197">
        <v>3.4691984735526713</v>
      </c>
      <c r="K30" s="197">
        <v>3.3240378148199752</v>
      </c>
      <c r="L30" s="191">
        <v>3.1125982413819937</v>
      </c>
      <c r="M30" s="191">
        <v>1.9850989961779755</v>
      </c>
    </row>
    <row r="31" spans="2:13">
      <c r="B31" s="364" t="s">
        <v>286</v>
      </c>
      <c r="C31" s="192">
        <v>15.774284607337659</v>
      </c>
      <c r="D31" s="193">
        <v>14.010602513803144</v>
      </c>
      <c r="E31" s="193">
        <v>13.705222347874935</v>
      </c>
      <c r="F31" s="194">
        <v>11.32622754779028</v>
      </c>
      <c r="G31" s="194">
        <v>10.580155610273918</v>
      </c>
      <c r="H31" s="170" t="s">
        <v>260</v>
      </c>
      <c r="I31" s="193">
        <v>6.6175047621026275</v>
      </c>
      <c r="J31" s="197">
        <v>5.2491513550336855</v>
      </c>
      <c r="K31" s="197">
        <v>5.032991257694186</v>
      </c>
      <c r="L31" s="191">
        <v>4.3443064566866827</v>
      </c>
      <c r="M31" s="191">
        <v>3.6698694736743476</v>
      </c>
    </row>
    <row r="32" spans="2:13">
      <c r="B32" s="364" t="s">
        <v>287</v>
      </c>
      <c r="C32" s="192">
        <v>21.31858810878396</v>
      </c>
      <c r="D32" s="193">
        <v>20.481293373819348</v>
      </c>
      <c r="E32" s="193">
        <v>18.378173314006926</v>
      </c>
      <c r="F32" s="194">
        <v>15.841252545208389</v>
      </c>
      <c r="G32" s="194">
        <v>13.297579386321821</v>
      </c>
      <c r="H32" s="170"/>
      <c r="I32" s="193">
        <v>9.0215822087145305</v>
      </c>
      <c r="J32" s="197">
        <v>8.1130885109589101</v>
      </c>
      <c r="K32" s="197">
        <v>7.4920286517878765</v>
      </c>
      <c r="L32" s="191">
        <v>6.2233492141890103</v>
      </c>
      <c r="M32" s="191">
        <v>5.3712681893511709</v>
      </c>
    </row>
    <row r="33" spans="2:13">
      <c r="B33" s="364" t="s">
        <v>288</v>
      </c>
      <c r="C33" s="192">
        <v>15.881925696210741</v>
      </c>
      <c r="D33" s="193">
        <v>15.07920227920228</v>
      </c>
      <c r="E33" s="193">
        <v>13.995122745458902</v>
      </c>
      <c r="F33" s="194">
        <v>11.72918143488328</v>
      </c>
      <c r="G33" s="194">
        <v>10.787103263319635</v>
      </c>
      <c r="H33" s="170" t="s">
        <v>260</v>
      </c>
      <c r="I33" s="193">
        <v>5.6876919255308502</v>
      </c>
      <c r="J33" s="197">
        <v>5.907692307692308</v>
      </c>
      <c r="K33" s="197">
        <v>5.2138692581121404</v>
      </c>
      <c r="L33" s="191">
        <v>4.5013707222796988</v>
      </c>
      <c r="M33" s="191">
        <v>4.0865817823497581</v>
      </c>
    </row>
    <row r="34" spans="2:13">
      <c r="B34" s="364" t="s">
        <v>289</v>
      </c>
      <c r="C34" s="192">
        <v>12.689564280434919</v>
      </c>
      <c r="D34" s="193">
        <v>11.650389727940995</v>
      </c>
      <c r="E34" s="193">
        <v>13.983669179466862</v>
      </c>
      <c r="F34" s="194">
        <v>10.041729804986588</v>
      </c>
      <c r="G34" s="194">
        <v>9.1991494207957043</v>
      </c>
      <c r="H34" s="170" t="s">
        <v>260</v>
      </c>
      <c r="I34" s="193">
        <v>6.0850542163489081</v>
      </c>
      <c r="J34" s="197">
        <v>4.7049650824377096</v>
      </c>
      <c r="K34" s="197">
        <v>5.7889383162309054</v>
      </c>
      <c r="L34" s="191">
        <v>3.8505881207091424</v>
      </c>
      <c r="M34" s="191">
        <v>3.8773274418229828</v>
      </c>
    </row>
    <row r="35" spans="2:13">
      <c r="B35" s="364" t="s">
        <v>290</v>
      </c>
      <c r="C35" s="192">
        <v>14.710722635145505</v>
      </c>
      <c r="D35" s="193">
        <v>14.122072478327434</v>
      </c>
      <c r="E35" s="193">
        <v>12.649564887402654</v>
      </c>
      <c r="F35" s="194">
        <v>11.923033566591227</v>
      </c>
      <c r="G35" s="194">
        <v>9.7416919239184807</v>
      </c>
      <c r="H35" s="170" t="s">
        <v>260</v>
      </c>
      <c r="I35" s="193">
        <v>6.1382871427225849</v>
      </c>
      <c r="J35" s="197">
        <v>5.5632406732805038</v>
      </c>
      <c r="K35" s="197">
        <v>5.4057969604284848</v>
      </c>
      <c r="L35" s="191">
        <v>5.9615167832956137</v>
      </c>
      <c r="M35" s="191">
        <v>4.5972029303884971</v>
      </c>
    </row>
    <row r="36" spans="2:13">
      <c r="B36" s="364" t="s">
        <v>291</v>
      </c>
      <c r="C36" s="192">
        <v>13.271423616763753</v>
      </c>
      <c r="D36" s="193">
        <v>9.1006911171901343</v>
      </c>
      <c r="E36" s="193">
        <v>7.7399659441498461</v>
      </c>
      <c r="F36" s="194">
        <v>6.1437603788893167</v>
      </c>
      <c r="G36" s="194">
        <v>6.9263564266562652</v>
      </c>
      <c r="H36" s="170" t="s">
        <v>262</v>
      </c>
      <c r="I36" s="193">
        <v>5.3085694467055022</v>
      </c>
      <c r="J36" s="197">
        <v>3.3904535534629914</v>
      </c>
      <c r="K36" s="197">
        <v>2.3399897040453022</v>
      </c>
      <c r="L36" s="191">
        <v>1.9876871814053672</v>
      </c>
      <c r="M36" s="191">
        <v>2.5518155256102029</v>
      </c>
    </row>
    <row r="37" spans="2:13">
      <c r="B37" s="364" t="s">
        <v>292</v>
      </c>
      <c r="C37" s="192">
        <v>10.658988301395306</v>
      </c>
      <c r="D37" s="193">
        <v>11.470065335256775</v>
      </c>
      <c r="E37" s="193">
        <v>8.0077586283599231</v>
      </c>
      <c r="F37" s="194">
        <v>9.8342189097129307</v>
      </c>
      <c r="G37" s="194">
        <v>8.1216808269675891</v>
      </c>
      <c r="H37" s="170" t="s">
        <v>260</v>
      </c>
      <c r="I37" s="193">
        <v>4.5264196896336228</v>
      </c>
      <c r="J37" s="197">
        <v>3.6763029920694796</v>
      </c>
      <c r="K37" s="197">
        <v>2.9658365290221931</v>
      </c>
      <c r="L37" s="191">
        <v>3.8740862371596392</v>
      </c>
      <c r="M37" s="191">
        <v>2.7072269423225301</v>
      </c>
    </row>
    <row r="38" spans="2:13">
      <c r="B38" s="364" t="s">
        <v>293</v>
      </c>
      <c r="C38" s="192">
        <v>11.116121522279434</v>
      </c>
      <c r="D38" s="193">
        <v>9.8512461826421038</v>
      </c>
      <c r="E38" s="193">
        <v>9.843426020302859</v>
      </c>
      <c r="F38" s="194">
        <v>8.1019597210807692</v>
      </c>
      <c r="G38" s="194">
        <v>9.7534196928472259</v>
      </c>
      <c r="H38" s="170" t="s">
        <v>262</v>
      </c>
      <c r="I38" s="193">
        <v>4.6142391224556141</v>
      </c>
      <c r="J38" s="197">
        <v>3.424229956533352</v>
      </c>
      <c r="K38" s="197">
        <v>3.5457502331198478</v>
      </c>
      <c r="L38" s="191">
        <v>2.6476992552551533</v>
      </c>
      <c r="M38" s="191">
        <v>3.1978425222449922</v>
      </c>
    </row>
    <row r="39" spans="2:13">
      <c r="B39" s="364" t="s">
        <v>294</v>
      </c>
      <c r="C39" s="192">
        <v>11.347836646300658</v>
      </c>
      <c r="D39" s="193">
        <v>10.2940659679244</v>
      </c>
      <c r="E39" s="193">
        <v>10.127748712010689</v>
      </c>
      <c r="F39" s="194">
        <v>9.0723941333756226</v>
      </c>
      <c r="G39" s="194">
        <v>8.5982666757805895</v>
      </c>
      <c r="H39" s="170" t="s">
        <v>260</v>
      </c>
      <c r="I39" s="193">
        <v>4.3128849559148916</v>
      </c>
      <c r="J39" s="197">
        <v>4.0821296079700211</v>
      </c>
      <c r="K39" s="197">
        <v>3.8157363105110695</v>
      </c>
      <c r="L39" s="191">
        <v>3.6789629753452329</v>
      </c>
      <c r="M39" s="191">
        <v>3.2738170188118558</v>
      </c>
    </row>
    <row r="40" spans="2:13">
      <c r="B40" s="364" t="s">
        <v>295</v>
      </c>
      <c r="C40" s="192">
        <v>12.365310315055092</v>
      </c>
      <c r="D40" s="193">
        <v>11.675218764411598</v>
      </c>
      <c r="E40" s="193">
        <v>11.337401055408971</v>
      </c>
      <c r="F40" s="194">
        <v>10.506244509369559</v>
      </c>
      <c r="G40" s="194">
        <v>8.9640969086671518</v>
      </c>
      <c r="H40" s="170" t="s">
        <v>260</v>
      </c>
      <c r="I40" s="193">
        <v>3.832523080104794</v>
      </c>
      <c r="J40" s="197">
        <v>3.7944460984337693</v>
      </c>
      <c r="K40" s="197">
        <v>3.0183989822842068</v>
      </c>
      <c r="L40" s="191">
        <v>2.9804948962750522</v>
      </c>
      <c r="M40" s="191">
        <v>2.1845278180785499</v>
      </c>
    </row>
    <row r="41" spans="2:13">
      <c r="B41" s="364" t="s">
        <v>296</v>
      </c>
      <c r="C41" s="192">
        <v>15.874660141015413</v>
      </c>
      <c r="D41" s="193">
        <v>14.402760982105248</v>
      </c>
      <c r="E41" s="193">
        <v>13.187229816326616</v>
      </c>
      <c r="F41" s="194">
        <v>13.48047901561929</v>
      </c>
      <c r="G41" s="194">
        <v>12.921802029565644</v>
      </c>
      <c r="H41" s="170"/>
      <c r="I41" s="193">
        <v>4.8431166531911432</v>
      </c>
      <c r="J41" s="197">
        <v>5.1632539369811266</v>
      </c>
      <c r="K41" s="197">
        <v>5.3573121128826875</v>
      </c>
      <c r="L41" s="191">
        <v>4.8640903664605686</v>
      </c>
      <c r="M41" s="191">
        <v>4.775448576143825</v>
      </c>
    </row>
    <row r="42" spans="2:13">
      <c r="B42" s="364" t="s">
        <v>297</v>
      </c>
      <c r="C42" s="192">
        <v>14.367741835453177</v>
      </c>
      <c r="D42" s="193">
        <v>13.824903953298852</v>
      </c>
      <c r="E42" s="193">
        <v>10.351891102288185</v>
      </c>
      <c r="F42" s="194">
        <v>9.9974322384566481</v>
      </c>
      <c r="G42" s="194">
        <v>8.8089456434987863</v>
      </c>
      <c r="H42" s="170" t="s">
        <v>260</v>
      </c>
      <c r="I42" s="193">
        <v>5.6850777046757175</v>
      </c>
      <c r="J42" s="197">
        <v>3.6381326192891712</v>
      </c>
      <c r="K42" s="197">
        <v>3.346065810840626</v>
      </c>
      <c r="L42" s="191">
        <v>2.3151948341689081</v>
      </c>
      <c r="M42" s="191">
        <v>2.7594287557948003</v>
      </c>
    </row>
    <row r="43" spans="2:13">
      <c r="B43" s="364" t="s">
        <v>298</v>
      </c>
      <c r="C43" s="192">
        <v>10.776565149468027</v>
      </c>
      <c r="D43" s="193">
        <v>9.9868100131456004</v>
      </c>
      <c r="E43" s="193">
        <v>8.363108238781674</v>
      </c>
      <c r="F43" s="194">
        <v>9.1396653234355263</v>
      </c>
      <c r="G43" s="194">
        <v>8.3275229934265553</v>
      </c>
      <c r="H43" s="170" t="s">
        <v>260</v>
      </c>
      <c r="I43" s="193">
        <v>4.1053581521782956</v>
      </c>
      <c r="J43" s="197">
        <v>3.4029130415162787</v>
      </c>
      <c r="K43" s="197">
        <v>3.0614949802682916</v>
      </c>
      <c r="L43" s="191">
        <v>4.0454256349632649</v>
      </c>
      <c r="M43" s="191">
        <v>3.6338282153134065</v>
      </c>
    </row>
    <row r="44" spans="2:13">
      <c r="B44" s="364" t="s">
        <v>299</v>
      </c>
      <c r="C44" s="192">
        <v>13.171021510800237</v>
      </c>
      <c r="D44" s="193">
        <v>10.479716084664776</v>
      </c>
      <c r="E44" s="193">
        <v>11.031060314113024</v>
      </c>
      <c r="F44" s="194">
        <v>7.0857681623421787</v>
      </c>
      <c r="G44" s="194">
        <v>7.0171437593470554</v>
      </c>
      <c r="H44" s="170" t="s">
        <v>260</v>
      </c>
      <c r="I44" s="193">
        <v>5.3244555043660533</v>
      </c>
      <c r="J44" s="197">
        <v>3.5404446231975593</v>
      </c>
      <c r="K44" s="197">
        <v>3.8680341361175543</v>
      </c>
      <c r="L44" s="191">
        <v>3.6151878379296827</v>
      </c>
      <c r="M44" s="191">
        <v>2.7776194047415426</v>
      </c>
    </row>
    <row r="45" spans="2:13">
      <c r="B45" s="364" t="s">
        <v>300</v>
      </c>
      <c r="C45" s="192">
        <v>14.334197105784613</v>
      </c>
      <c r="D45" s="193">
        <v>11.630486520481503</v>
      </c>
      <c r="E45" s="193">
        <v>12.030537186997851</v>
      </c>
      <c r="F45" s="194">
        <v>9.9703731918475071</v>
      </c>
      <c r="G45" s="194">
        <v>10.441575190661212</v>
      </c>
      <c r="H45" s="170" t="s">
        <v>262</v>
      </c>
      <c r="I45" s="193">
        <v>5.4830262153274472</v>
      </c>
      <c r="J45" s="197">
        <v>4.1901079383552879</v>
      </c>
      <c r="K45" s="197">
        <v>3.8403669196279782</v>
      </c>
      <c r="L45" s="191">
        <v>3.1741617778733273</v>
      </c>
      <c r="M45" s="191">
        <v>3.6887060019345213</v>
      </c>
    </row>
    <row r="46" spans="2:13">
      <c r="B46" s="364" t="s">
        <v>301</v>
      </c>
      <c r="C46" s="192">
        <v>12.382051851663018</v>
      </c>
      <c r="D46" s="193">
        <v>9.7654581098467563</v>
      </c>
      <c r="E46" s="193">
        <v>13.256234419321697</v>
      </c>
      <c r="F46" s="194">
        <v>10.721653550099699</v>
      </c>
      <c r="G46" s="194">
        <v>8.9333239037136565</v>
      </c>
      <c r="H46" s="170" t="s">
        <v>260</v>
      </c>
      <c r="I46" s="193">
        <v>5.7054552649819792</v>
      </c>
      <c r="J46" s="197">
        <v>4.5165243758041242</v>
      </c>
      <c r="K46" s="197">
        <v>5.7689168306307392</v>
      </c>
      <c r="L46" s="191">
        <v>4.4365462965929785</v>
      </c>
      <c r="M46" s="191">
        <v>3.4740704069997559</v>
      </c>
    </row>
    <row r="47" spans="2:13">
      <c r="B47" s="364" t="s">
        <v>302</v>
      </c>
      <c r="C47" s="192">
        <v>16.76466982462826</v>
      </c>
      <c r="D47" s="193">
        <v>16.559749365955543</v>
      </c>
      <c r="E47" s="193">
        <v>13.116988460065555</v>
      </c>
      <c r="F47" s="194">
        <v>12.420779430579655</v>
      </c>
      <c r="G47" s="194">
        <v>13.494350493777562</v>
      </c>
      <c r="H47" s="170" t="s">
        <v>549</v>
      </c>
      <c r="I47" s="193">
        <v>5.2435751433859314</v>
      </c>
      <c r="J47" s="197">
        <v>5.5199164553185138</v>
      </c>
      <c r="K47" s="197">
        <v>3.9954045309395081</v>
      </c>
      <c r="L47" s="191">
        <v>3.5814517376518022</v>
      </c>
      <c r="M47" s="191">
        <v>3.7784181382577176</v>
      </c>
    </row>
    <row r="48" spans="2:13">
      <c r="B48" s="364" t="s">
        <v>303</v>
      </c>
      <c r="C48" s="192">
        <v>13.53866023910747</v>
      </c>
      <c r="D48" s="193">
        <v>11.44063165947216</v>
      </c>
      <c r="E48" s="193">
        <v>10.013922212996698</v>
      </c>
      <c r="F48" s="194">
        <v>9.7796641663325286</v>
      </c>
      <c r="G48" s="194">
        <v>7.2905570506340762</v>
      </c>
      <c r="H48" s="170" t="s">
        <v>260</v>
      </c>
      <c r="I48" s="193">
        <v>4.5317691176928765</v>
      </c>
      <c r="J48" s="197">
        <v>4.6104038030708709</v>
      </c>
      <c r="K48" s="197">
        <v>3.4905671713874207</v>
      </c>
      <c r="L48" s="191">
        <v>3.3365913038075683</v>
      </c>
      <c r="M48" s="191">
        <v>2.2566009918629284</v>
      </c>
    </row>
    <row r="49" spans="2:13">
      <c r="B49" s="364" t="s">
        <v>304</v>
      </c>
      <c r="C49" s="192">
        <v>12.757570576702939</v>
      </c>
      <c r="D49" s="193">
        <v>14.778088205074393</v>
      </c>
      <c r="E49" s="193">
        <v>13.298879547380121</v>
      </c>
      <c r="F49" s="194">
        <v>9.5208265857070149</v>
      </c>
      <c r="G49" s="194">
        <v>10.498461571592779</v>
      </c>
      <c r="H49" s="170" t="s">
        <v>262</v>
      </c>
      <c r="I49" s="193">
        <v>5.7278888303564219</v>
      </c>
      <c r="J49" s="197">
        <v>7.0829890213670161</v>
      </c>
      <c r="K49" s="197">
        <v>6.076971448802837</v>
      </c>
      <c r="L49" s="191">
        <v>4.4489843858443994</v>
      </c>
      <c r="M49" s="191">
        <v>4.3967915983593686</v>
      </c>
    </row>
    <row r="50" spans="2:13">
      <c r="B50" s="364" t="s">
        <v>305</v>
      </c>
      <c r="C50" s="192">
        <v>11.021510314296735</v>
      </c>
      <c r="D50" s="193">
        <v>8.9753649364877273</v>
      </c>
      <c r="E50" s="193">
        <v>9.4102213638112691</v>
      </c>
      <c r="F50" s="194">
        <v>8.9755192711878351</v>
      </c>
      <c r="G50" s="194">
        <v>8.2921864988127094</v>
      </c>
      <c r="H50" s="170" t="s">
        <v>260</v>
      </c>
      <c r="I50" s="193">
        <v>4.2249122871470819</v>
      </c>
      <c r="J50" s="197">
        <v>4.2563586296745921</v>
      </c>
      <c r="K50" s="197">
        <v>4.0063318677612338</v>
      </c>
      <c r="L50" s="191">
        <v>3.8332946887364714</v>
      </c>
      <c r="M50" s="191">
        <v>2.3557348007990653</v>
      </c>
    </row>
    <row r="51" spans="2:13">
      <c r="B51" s="173" t="s">
        <v>306</v>
      </c>
      <c r="C51" s="192">
        <v>14.332719630474191</v>
      </c>
      <c r="D51" s="193">
        <v>14.619946438958936</v>
      </c>
      <c r="E51" s="193">
        <v>11.421274651697932</v>
      </c>
      <c r="F51" s="194">
        <v>10.451715592448572</v>
      </c>
      <c r="G51" s="194">
        <v>10.213202181438488</v>
      </c>
      <c r="H51" s="170" t="s">
        <v>260</v>
      </c>
      <c r="I51" s="193">
        <v>4.6750501798971618</v>
      </c>
      <c r="J51" s="197">
        <v>4.832016195927106</v>
      </c>
      <c r="K51" s="197">
        <v>3.6822688767769289</v>
      </c>
      <c r="L51" s="191">
        <v>3.3369935325287612</v>
      </c>
      <c r="M51" s="191">
        <v>3.5524181500655612</v>
      </c>
    </row>
    <row r="52" spans="2:13">
      <c r="B52" s="170" t="s">
        <v>307</v>
      </c>
      <c r="C52" s="192">
        <v>15.660556739721546</v>
      </c>
      <c r="D52" s="193">
        <v>13.194608033789251</v>
      </c>
      <c r="E52" s="193">
        <v>12.111469561674907</v>
      </c>
      <c r="F52" s="194">
        <v>12.674789434949711</v>
      </c>
      <c r="G52" s="194">
        <v>11.917222292968908</v>
      </c>
      <c r="H52" s="170"/>
      <c r="I52" s="193">
        <v>4.6427314228378043</v>
      </c>
      <c r="J52" s="197">
        <v>3.9376578949004566</v>
      </c>
      <c r="K52" s="197">
        <v>3.4407583982030983</v>
      </c>
      <c r="L52" s="191">
        <v>4.2249298116499032</v>
      </c>
      <c r="M52" s="191">
        <v>3.404920655133973</v>
      </c>
    </row>
    <row r="53" spans="2:13" ht="13.5" customHeight="1">
      <c r="B53" s="474" t="s">
        <v>308</v>
      </c>
      <c r="C53" s="475"/>
      <c r="D53" s="475"/>
      <c r="E53" s="475"/>
      <c r="F53" s="475"/>
      <c r="G53" s="476"/>
      <c r="H53" s="170" t="s">
        <v>260</v>
      </c>
      <c r="I53" s="184"/>
      <c r="J53" s="184"/>
      <c r="K53" s="184"/>
      <c r="L53" s="184"/>
      <c r="M53" s="185"/>
    </row>
    <row r="54" spans="2:13">
      <c r="B54" s="364" t="s">
        <v>309</v>
      </c>
      <c r="C54" s="192">
        <v>8.0492409769536994</v>
      </c>
      <c r="D54" s="193">
        <v>7.8842691028210421</v>
      </c>
      <c r="E54" s="193">
        <v>6.8526109970701272</v>
      </c>
      <c r="F54" s="194">
        <v>6.7903283427798282</v>
      </c>
      <c r="G54" s="194">
        <v>5.6250066511902972</v>
      </c>
      <c r="H54" s="170" t="s">
        <v>260</v>
      </c>
      <c r="I54" s="193">
        <v>2.3943944678279991</v>
      </c>
      <c r="J54" s="197">
        <v>2.238115100155651</v>
      </c>
      <c r="K54" s="197">
        <v>2.233443584230264</v>
      </c>
      <c r="L54" s="191">
        <v>2.3310082370736724</v>
      </c>
      <c r="M54" s="191">
        <v>2.4831110442191404</v>
      </c>
    </row>
    <row r="55" spans="2:13">
      <c r="B55" s="364" t="s">
        <v>310</v>
      </c>
      <c r="C55" s="192">
        <v>9.0208095348115798</v>
      </c>
      <c r="D55" s="193">
        <v>6.8891462878064873</v>
      </c>
      <c r="E55" s="193">
        <v>6.9707951200765317</v>
      </c>
      <c r="F55" s="194">
        <v>6.0180322128851547</v>
      </c>
      <c r="G55" s="194">
        <v>7.8378691203450126</v>
      </c>
      <c r="H55" s="170" t="s">
        <v>262</v>
      </c>
      <c r="I55" s="193">
        <v>2.853521383460806</v>
      </c>
      <c r="J55" s="197">
        <v>2.5719479474477551</v>
      </c>
      <c r="K55" s="197">
        <v>2.8433506410838487</v>
      </c>
      <c r="L55" s="191">
        <v>2.2795576563958919</v>
      </c>
      <c r="M55" s="191">
        <v>2.5518643647634924</v>
      </c>
    </row>
    <row r="56" spans="2:13">
      <c r="B56" s="364" t="s">
        <v>311</v>
      </c>
      <c r="C56" s="192">
        <v>13.483093827610121</v>
      </c>
      <c r="D56" s="193">
        <v>12.461941078096368</v>
      </c>
      <c r="E56" s="193">
        <v>10.89718921102064</v>
      </c>
      <c r="F56" s="194">
        <v>8.2324729517947173</v>
      </c>
      <c r="G56" s="194">
        <v>8.0373715241184982</v>
      </c>
      <c r="H56" s="170" t="s">
        <v>260</v>
      </c>
      <c r="I56" s="193">
        <v>5.5017221940248193</v>
      </c>
      <c r="J56" s="197">
        <v>4.5386081704178132</v>
      </c>
      <c r="K56" s="197">
        <v>3.5815936567690216</v>
      </c>
      <c r="L56" s="191">
        <v>2.7945091671229774</v>
      </c>
      <c r="M56" s="191">
        <v>2.7041623819464111</v>
      </c>
    </row>
    <row r="57" spans="2:13">
      <c r="B57" s="364" t="s">
        <v>272</v>
      </c>
      <c r="C57" s="192">
        <v>13.126320323235637</v>
      </c>
      <c r="D57" s="193">
        <v>12.381721304849234</v>
      </c>
      <c r="E57" s="193">
        <v>11.148021175103707</v>
      </c>
      <c r="F57" s="194">
        <v>9.5389409313903979</v>
      </c>
      <c r="G57" s="194">
        <v>9.6137914952718564</v>
      </c>
      <c r="H57" s="170" t="s">
        <v>262</v>
      </c>
      <c r="I57" s="193">
        <v>5.84531451894087</v>
      </c>
      <c r="J57" s="197">
        <v>4.8094289365943306</v>
      </c>
      <c r="K57" s="197">
        <v>4.5001186394914052</v>
      </c>
      <c r="L57" s="191">
        <v>4.4104780650514739</v>
      </c>
      <c r="M57" s="191">
        <v>3.5796032163246267</v>
      </c>
    </row>
    <row r="58" spans="2:13">
      <c r="B58" s="364" t="s">
        <v>312</v>
      </c>
      <c r="C58" s="192">
        <v>13.634291340966037</v>
      </c>
      <c r="D58" s="193">
        <v>11.790901594899914</v>
      </c>
      <c r="E58" s="193">
        <v>10.990239227098089</v>
      </c>
      <c r="F58" s="194">
        <v>9.4507174206371367</v>
      </c>
      <c r="G58" s="194">
        <v>8.873344790101692</v>
      </c>
      <c r="H58" s="170" t="s">
        <v>260</v>
      </c>
      <c r="I58" s="193">
        <v>4.5001197353286724</v>
      </c>
      <c r="J58" s="197">
        <v>4.037247484875027</v>
      </c>
      <c r="K58" s="197">
        <v>3.9479500136177603</v>
      </c>
      <c r="L58" s="191">
        <v>3.3355473249307543</v>
      </c>
      <c r="M58" s="191">
        <v>3.1520239702152275</v>
      </c>
    </row>
    <row r="59" spans="2:13">
      <c r="B59" s="364" t="s">
        <v>313</v>
      </c>
      <c r="C59" s="192">
        <v>14.431165998310822</v>
      </c>
      <c r="D59" s="193">
        <v>12.924642083030275</v>
      </c>
      <c r="E59" s="193">
        <v>12.022552740782656</v>
      </c>
      <c r="F59" s="194">
        <v>9.9462900338173856</v>
      </c>
      <c r="G59" s="194">
        <v>8.9590609865354391</v>
      </c>
      <c r="H59" s="170" t="s">
        <v>260</v>
      </c>
      <c r="I59" s="193">
        <v>6.1182823587308555</v>
      </c>
      <c r="J59" s="197">
        <v>4.3521753953061131</v>
      </c>
      <c r="K59" s="197">
        <v>3.8550576723161778</v>
      </c>
      <c r="L59" s="191">
        <v>3.7704890324275055</v>
      </c>
      <c r="M59" s="191">
        <v>2.9863536621784799</v>
      </c>
    </row>
    <row r="60" spans="2:13">
      <c r="B60" s="364" t="s">
        <v>314</v>
      </c>
      <c r="C60" s="192">
        <v>9.6931830613010739</v>
      </c>
      <c r="D60" s="193">
        <v>8.2986174503327739</v>
      </c>
      <c r="E60" s="193">
        <v>7.885693415307653</v>
      </c>
      <c r="F60" s="194">
        <v>7.3053771711098525</v>
      </c>
      <c r="G60" s="194">
        <v>6.4745069731817653</v>
      </c>
      <c r="H60" s="170" t="s">
        <v>260</v>
      </c>
      <c r="I60" s="193">
        <v>3.87727322452043</v>
      </c>
      <c r="J60" s="197">
        <v>3.5960675618108686</v>
      </c>
      <c r="K60" s="197">
        <v>3.1819464658258947</v>
      </c>
      <c r="L60" s="191">
        <v>3.1702580176514452</v>
      </c>
      <c r="M60" s="191">
        <v>3.1683757528336298</v>
      </c>
    </row>
    <row r="61" spans="2:13">
      <c r="B61" s="364" t="s">
        <v>315</v>
      </c>
      <c r="C61" s="192">
        <v>9.575304171350691</v>
      </c>
      <c r="D61" s="193">
        <v>8.9934572598434634</v>
      </c>
      <c r="E61" s="193">
        <v>9.5417451349654741</v>
      </c>
      <c r="F61" s="194">
        <v>6.5883247283899786</v>
      </c>
      <c r="G61" s="194">
        <v>5.7379588932624888</v>
      </c>
      <c r="H61" s="170" t="s">
        <v>260</v>
      </c>
      <c r="I61" s="193">
        <v>4.1037017877217243</v>
      </c>
      <c r="J61" s="197">
        <v>2.9978190866144878</v>
      </c>
      <c r="K61" s="197">
        <v>2.5109855618330195</v>
      </c>
      <c r="L61" s="191">
        <v>2.1538753919736466</v>
      </c>
      <c r="M61" s="191">
        <v>2.8052243478172167</v>
      </c>
    </row>
    <row r="62" spans="2:13">
      <c r="B62" s="364" t="s">
        <v>316</v>
      </c>
      <c r="C62" s="192">
        <v>13.581593545347669</v>
      </c>
      <c r="D62" s="193">
        <v>11.803722581232366</v>
      </c>
      <c r="E62" s="193">
        <v>10.301357633091394</v>
      </c>
      <c r="F62" s="194">
        <v>10.672220066946549</v>
      </c>
      <c r="G62" s="194">
        <v>9.1247351292163881</v>
      </c>
      <c r="H62" s="170" t="s">
        <v>260</v>
      </c>
      <c r="I62" s="193">
        <v>4.2442479829211468</v>
      </c>
      <c r="J62" s="197">
        <v>5.546327477928461</v>
      </c>
      <c r="K62" s="197">
        <v>3.5768602892678456</v>
      </c>
      <c r="L62" s="191">
        <v>4.4707948929100398</v>
      </c>
      <c r="M62" s="191">
        <v>2.7519042453192282</v>
      </c>
    </row>
    <row r="63" spans="2:13">
      <c r="B63" s="364" t="s">
        <v>317</v>
      </c>
      <c r="C63" s="192">
        <v>11.053693315278966</v>
      </c>
      <c r="D63" s="193">
        <v>10.830893233840245</v>
      </c>
      <c r="E63" s="193">
        <v>10.861740151811762</v>
      </c>
      <c r="F63" s="194">
        <v>12.140864378956847</v>
      </c>
      <c r="G63" s="194">
        <v>9.1613131550182043</v>
      </c>
      <c r="H63" s="170" t="s">
        <v>260</v>
      </c>
      <c r="I63" s="193">
        <v>3.6426943879896601</v>
      </c>
      <c r="J63" s="197">
        <v>3.4003967129498442</v>
      </c>
      <c r="K63" s="197">
        <v>2.3996867777258548</v>
      </c>
      <c r="L63" s="191">
        <v>4.0469547929856162</v>
      </c>
      <c r="M63" s="191">
        <v>2.384451369114327</v>
      </c>
    </row>
    <row r="64" spans="2:13">
      <c r="B64" s="364" t="s">
        <v>318</v>
      </c>
      <c r="C64" s="192">
        <v>18.106195646302599</v>
      </c>
      <c r="D64" s="193">
        <v>18.833276373805628</v>
      </c>
      <c r="E64" s="193">
        <v>18.130597875798532</v>
      </c>
      <c r="F64" s="194">
        <v>16.20803918743697</v>
      </c>
      <c r="G64" s="194">
        <v>14.445921520811586</v>
      </c>
      <c r="H64" s="170" t="s">
        <v>260</v>
      </c>
      <c r="I64" s="193">
        <v>6.2658672284340726</v>
      </c>
      <c r="J64" s="197">
        <v>7.1109624752355343</v>
      </c>
      <c r="K64" s="197">
        <v>6.8311968299809624</v>
      </c>
      <c r="L64" s="191">
        <v>6.0029774768285069</v>
      </c>
      <c r="M64" s="191">
        <v>5.1162638719541036</v>
      </c>
    </row>
    <row r="65" spans="2:13">
      <c r="B65" s="364" t="s">
        <v>286</v>
      </c>
      <c r="C65" s="192">
        <v>15.964381088118628</v>
      </c>
      <c r="D65" s="193">
        <v>15.45289929066427</v>
      </c>
      <c r="E65" s="193">
        <v>15.072319855087487</v>
      </c>
      <c r="F65" s="194">
        <v>11.819176169261533</v>
      </c>
      <c r="G65" s="194">
        <v>11.27957104616646</v>
      </c>
      <c r="H65" s="170" t="s">
        <v>260</v>
      </c>
      <c r="I65" s="193">
        <v>6.8612871910637505</v>
      </c>
      <c r="J65" s="197">
        <v>6.1947746055085844</v>
      </c>
      <c r="K65" s="197">
        <v>5.797046098110572</v>
      </c>
      <c r="L65" s="191">
        <v>4.6456877428311234</v>
      </c>
      <c r="M65" s="191">
        <v>3.8515608450324494</v>
      </c>
    </row>
    <row r="66" spans="2:13">
      <c r="B66" s="364" t="s">
        <v>287</v>
      </c>
      <c r="C66" s="192">
        <v>32.434540279091848</v>
      </c>
      <c r="D66" s="193">
        <v>29.28433919044582</v>
      </c>
      <c r="E66" s="193">
        <v>25.582055629475491</v>
      </c>
      <c r="F66" s="194">
        <v>20.999763116858958</v>
      </c>
      <c r="G66" s="194">
        <v>18.612530377140033</v>
      </c>
      <c r="H66" s="170" t="s">
        <v>260</v>
      </c>
      <c r="I66" s="193">
        <v>13.563535025802045</v>
      </c>
      <c r="J66" s="197">
        <v>12.22015657947175</v>
      </c>
      <c r="K66" s="197">
        <v>11.094072626762552</v>
      </c>
      <c r="L66" s="191">
        <v>8.5016342030190248</v>
      </c>
      <c r="M66" s="191">
        <v>7.3795774737488795</v>
      </c>
    </row>
    <row r="67" spans="2:13">
      <c r="B67" s="364" t="s">
        <v>319</v>
      </c>
      <c r="C67" s="192">
        <v>16.541466940439928</v>
      </c>
      <c r="D67" s="193">
        <v>18.613641651602741</v>
      </c>
      <c r="E67" s="193">
        <v>18.599685254676796</v>
      </c>
      <c r="F67" s="194">
        <v>16.219598843324725</v>
      </c>
      <c r="G67" s="194">
        <v>14.504094054784035</v>
      </c>
      <c r="H67" s="170" t="s">
        <v>260</v>
      </c>
      <c r="I67" s="193">
        <v>7.6714049578851862</v>
      </c>
      <c r="J67" s="197">
        <v>7.9943204529319472</v>
      </c>
      <c r="K67" s="197">
        <v>9.0582882733815566</v>
      </c>
      <c r="L67" s="191">
        <v>7.0204233799465241</v>
      </c>
      <c r="M67" s="191">
        <v>6.0941571658756448</v>
      </c>
    </row>
    <row r="68" spans="2:13">
      <c r="B68" s="364" t="s">
        <v>320</v>
      </c>
      <c r="C68" s="192">
        <v>19.710825224373806</v>
      </c>
      <c r="D68" s="193">
        <v>16.891372109725829</v>
      </c>
      <c r="E68" s="193">
        <v>17.203521600268953</v>
      </c>
      <c r="F68" s="194">
        <v>13.965821111600681</v>
      </c>
      <c r="G68" s="194">
        <v>13.249197632546357</v>
      </c>
      <c r="H68" s="170" t="s">
        <v>260</v>
      </c>
      <c r="I68" s="193">
        <v>7.1141720180686914</v>
      </c>
      <c r="J68" s="197">
        <v>4.7793417209689366</v>
      </c>
      <c r="K68" s="197">
        <v>5.2529836947386119</v>
      </c>
      <c r="L68" s="191">
        <v>5.3109460565242017</v>
      </c>
      <c r="M68" s="191">
        <v>5.0755632721695001</v>
      </c>
    </row>
    <row r="69" spans="2:13">
      <c r="B69" s="364" t="s">
        <v>321</v>
      </c>
      <c r="C69" s="192">
        <v>11.27869370169547</v>
      </c>
      <c r="D69" s="193">
        <v>10.290444265262281</v>
      </c>
      <c r="E69" s="193">
        <v>10.154747062175259</v>
      </c>
      <c r="F69" s="194">
        <v>8.1414009557176783</v>
      </c>
      <c r="G69" s="194">
        <v>11.213571467136623</v>
      </c>
      <c r="H69" s="170" t="s">
        <v>262</v>
      </c>
      <c r="I69" s="193">
        <v>4.7934448232205744</v>
      </c>
      <c r="J69" s="197">
        <v>2.9602647886370943</v>
      </c>
      <c r="K69" s="197">
        <v>3.3849156873917532</v>
      </c>
      <c r="L69" s="191">
        <v>2.2078375473132685</v>
      </c>
      <c r="M69" s="191">
        <v>2.9072222322206058</v>
      </c>
    </row>
    <row r="70" spans="2:13">
      <c r="B70" s="364" t="s">
        <v>294</v>
      </c>
      <c r="C70" s="192">
        <v>9.0942843674257752</v>
      </c>
      <c r="D70" s="193">
        <v>9.0056885932947637</v>
      </c>
      <c r="E70" s="193">
        <v>8.2543679363663269</v>
      </c>
      <c r="F70" s="194">
        <v>7.8284144795686705</v>
      </c>
      <c r="G70" s="194">
        <v>7.1892529028698489</v>
      </c>
      <c r="H70" s="170" t="s">
        <v>260</v>
      </c>
      <c r="I70" s="193">
        <v>3.3373520614406513</v>
      </c>
      <c r="J70" s="197">
        <v>3.5022122307257417</v>
      </c>
      <c r="K70" s="197">
        <v>3.0015883404968462</v>
      </c>
      <c r="L70" s="191">
        <v>3.1646781938681863</v>
      </c>
      <c r="M70" s="191">
        <v>3.0930506675137721</v>
      </c>
    </row>
    <row r="71" spans="2:13">
      <c r="B71" s="364" t="s">
        <v>322</v>
      </c>
      <c r="C71" s="192">
        <v>21.564283655535288</v>
      </c>
      <c r="D71" s="193">
        <v>14.382478756761616</v>
      </c>
      <c r="E71" s="193">
        <v>14.572282242769969</v>
      </c>
      <c r="F71" s="194">
        <v>13.098636996301499</v>
      </c>
      <c r="G71" s="194">
        <v>15.243395154961993</v>
      </c>
      <c r="H71" s="170" t="s">
        <v>262</v>
      </c>
      <c r="I71" s="193">
        <v>9.2568632277419773</v>
      </c>
      <c r="J71" s="197">
        <v>4.6531548918934638</v>
      </c>
      <c r="K71" s="197">
        <v>3.2973777337654671</v>
      </c>
      <c r="L71" s="191">
        <v>3.3012824950028166</v>
      </c>
      <c r="M71" s="191">
        <v>4.8306533941780971</v>
      </c>
    </row>
    <row r="72" spans="2:13">
      <c r="B72" s="364" t="s">
        <v>300</v>
      </c>
      <c r="C72" s="192">
        <v>12.187426022005004</v>
      </c>
      <c r="D72" s="193">
        <v>10.446674475292031</v>
      </c>
      <c r="E72" s="193">
        <v>12.871572472917899</v>
      </c>
      <c r="F72" s="194">
        <v>9.2409290048573798</v>
      </c>
      <c r="G72" s="194">
        <v>8.5207012907627568</v>
      </c>
      <c r="H72" s="170" t="s">
        <v>260</v>
      </c>
      <c r="I72" s="193">
        <v>4.7218299771118861</v>
      </c>
      <c r="J72" s="198">
        <v>4.1153566114786795</v>
      </c>
      <c r="K72" s="198">
        <v>4.5207474051223837</v>
      </c>
      <c r="L72" s="199">
        <v>3.1009828875360337</v>
      </c>
      <c r="M72" s="191">
        <v>3.148954824847106</v>
      </c>
    </row>
    <row r="73" spans="2:13">
      <c r="B73" s="364" t="s">
        <v>323</v>
      </c>
      <c r="C73" s="192">
        <v>11.083207858805338</v>
      </c>
      <c r="D73" s="193">
        <v>10.27643613194944</v>
      </c>
      <c r="E73" s="193">
        <v>9.8729633631911593</v>
      </c>
      <c r="F73" s="194">
        <v>8.6619341828344822</v>
      </c>
      <c r="G73" s="194">
        <v>6.2315002336812588</v>
      </c>
      <c r="H73" s="170" t="s">
        <v>260</v>
      </c>
      <c r="I73" s="193">
        <v>2.9735435718746031</v>
      </c>
      <c r="J73" s="198">
        <v>4.3269204766102902</v>
      </c>
      <c r="K73" s="198">
        <v>4.0573822040511605</v>
      </c>
      <c r="L73" s="199">
        <v>3.1128825969561422</v>
      </c>
      <c r="M73" s="191">
        <v>1.8965435493812526</v>
      </c>
    </row>
    <row r="74" spans="2:13">
      <c r="B74" s="173" t="s">
        <v>324</v>
      </c>
      <c r="C74" s="192">
        <v>17.773645061260854</v>
      </c>
      <c r="D74" s="193">
        <v>15.977590721807831</v>
      </c>
      <c r="E74" s="193">
        <v>14.343046411127794</v>
      </c>
      <c r="F74" s="194">
        <v>12.914459633118387</v>
      </c>
      <c r="G74" s="194">
        <v>11.05877153672524</v>
      </c>
      <c r="H74" s="170" t="s">
        <v>260</v>
      </c>
      <c r="I74" s="193">
        <v>6.3832685955570554</v>
      </c>
      <c r="J74" s="198">
        <v>6.0033832679317287</v>
      </c>
      <c r="K74" s="198">
        <v>4.9645012197821048</v>
      </c>
      <c r="L74" s="199">
        <v>4.8287955668779965</v>
      </c>
      <c r="M74" s="191">
        <v>4.2128653473239011</v>
      </c>
    </row>
    <row r="75" spans="2:13">
      <c r="B75" s="16" t="s">
        <v>558</v>
      </c>
      <c r="I75" s="67"/>
    </row>
    <row r="76" spans="2:13">
      <c r="B76" s="16" t="s">
        <v>327</v>
      </c>
      <c r="I76" s="67"/>
    </row>
  </sheetData>
  <mergeCells count="4">
    <mergeCell ref="B3:B4"/>
    <mergeCell ref="C3:G3"/>
    <mergeCell ref="I3:M3"/>
    <mergeCell ref="B53:G53"/>
  </mergeCells>
  <phoneticPr fontId="3"/>
  <pageMargins left="0.74803149606299213" right="0.74803149606299213" top="0.98425196850393704" bottom="0.98425196850393704" header="0.51181102362204722" footer="0.51181102362204722"/>
  <pageSetup paperSize="9" scale="7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B7DE-7141-4238-A580-AB27E718A0B1}">
  <dimension ref="B1:M34"/>
  <sheetViews>
    <sheetView showGridLines="0" zoomScaleNormal="100" zoomScaleSheetLayoutView="100" workbookViewId="0">
      <selection activeCell="B2" sqref="B2"/>
    </sheetView>
  </sheetViews>
  <sheetFormatPr defaultRowHeight="14.25"/>
  <cols>
    <col min="1" max="1" width="0.375" style="16" customWidth="1"/>
    <col min="2" max="6" width="9" style="16"/>
    <col min="7" max="7" width="6.25" style="16" customWidth="1"/>
    <col min="8" max="8" width="12.25" style="16" customWidth="1"/>
    <col min="9" max="9" width="0.75" style="16" customWidth="1"/>
    <col min="10" max="11" width="9" style="16"/>
    <col min="12" max="12" width="11.875" style="16" customWidth="1"/>
    <col min="13" max="13" width="25.5" style="16" bestFit="1" customWidth="1"/>
    <col min="14" max="14" width="11.25" style="16" bestFit="1" customWidth="1"/>
    <col min="15" max="16384" width="9" style="16"/>
  </cols>
  <sheetData>
    <row r="1" spans="2:8">
      <c r="B1" s="60" t="s">
        <v>552</v>
      </c>
    </row>
    <row r="2" spans="2:8" ht="9" customHeight="1">
      <c r="B2" s="60"/>
    </row>
    <row r="3" spans="2:8" ht="13.5" customHeight="1">
      <c r="B3" s="477" t="s">
        <v>328</v>
      </c>
      <c r="C3" s="477" t="s">
        <v>329</v>
      </c>
      <c r="D3" s="479"/>
      <c r="E3" s="481" t="s">
        <v>330</v>
      </c>
      <c r="F3" s="481"/>
      <c r="G3" s="481"/>
      <c r="H3" s="481"/>
    </row>
    <row r="4" spans="2:8" ht="13.5" customHeight="1">
      <c r="B4" s="478"/>
      <c r="C4" s="478"/>
      <c r="D4" s="480"/>
      <c r="E4" s="481" t="s">
        <v>331</v>
      </c>
      <c r="F4" s="481"/>
      <c r="G4" s="483" t="s">
        <v>332</v>
      </c>
      <c r="H4" s="484"/>
    </row>
    <row r="5" spans="2:8" ht="15" thickBot="1">
      <c r="B5" s="428"/>
      <c r="C5" s="428"/>
      <c r="D5" s="426"/>
      <c r="E5" s="482"/>
      <c r="F5" s="482"/>
      <c r="G5" s="419" t="s">
        <v>333</v>
      </c>
      <c r="H5" s="419"/>
    </row>
    <row r="6" spans="2:8" ht="15.75" customHeight="1" thickTop="1">
      <c r="B6" s="170" t="s">
        <v>198</v>
      </c>
      <c r="C6" s="200">
        <v>181470</v>
      </c>
      <c r="D6" s="201" t="s">
        <v>334</v>
      </c>
      <c r="E6" s="202">
        <v>70781</v>
      </c>
      <c r="F6" s="201" t="s">
        <v>335</v>
      </c>
      <c r="G6" s="203">
        <v>56.6</v>
      </c>
      <c r="H6" s="204" t="s">
        <v>336</v>
      </c>
    </row>
    <row r="7" spans="2:8" ht="15.75" customHeight="1">
      <c r="B7" s="170" t="s">
        <v>199</v>
      </c>
      <c r="C7" s="200">
        <v>168581</v>
      </c>
      <c r="D7" s="201" t="s">
        <v>337</v>
      </c>
      <c r="E7" s="202">
        <v>65167</v>
      </c>
      <c r="F7" s="201" t="s">
        <v>338</v>
      </c>
      <c r="G7" s="203">
        <v>51.9</v>
      </c>
      <c r="H7" s="204" t="s">
        <v>339</v>
      </c>
    </row>
    <row r="8" spans="2:8" ht="15.75" customHeight="1">
      <c r="B8" s="170" t="s">
        <v>200</v>
      </c>
      <c r="C8" s="200">
        <v>132958</v>
      </c>
      <c r="D8" s="201" t="s">
        <v>340</v>
      </c>
      <c r="E8" s="202">
        <v>59760</v>
      </c>
      <c r="F8" s="201" t="s">
        <v>341</v>
      </c>
      <c r="G8" s="203">
        <v>47.5</v>
      </c>
      <c r="H8" s="204" t="s">
        <v>342</v>
      </c>
    </row>
    <row r="9" spans="2:8" ht="15.75" customHeight="1">
      <c r="B9" s="170" t="s">
        <v>201</v>
      </c>
      <c r="C9" s="200">
        <v>121762</v>
      </c>
      <c r="D9" s="201" t="s">
        <v>343</v>
      </c>
      <c r="E9" s="202">
        <v>55409</v>
      </c>
      <c r="F9" s="201" t="s">
        <v>344</v>
      </c>
      <c r="G9" s="203">
        <v>43.9</v>
      </c>
      <c r="H9" s="204" t="s">
        <v>0</v>
      </c>
    </row>
    <row r="10" spans="2:8" ht="15.75" customHeight="1">
      <c r="B10" s="170" t="s">
        <v>202</v>
      </c>
      <c r="C10" s="200">
        <v>107058</v>
      </c>
      <c r="D10" s="201"/>
      <c r="E10" s="202">
        <v>49205</v>
      </c>
      <c r="F10" s="201"/>
      <c r="G10" s="203">
        <v>38.9</v>
      </c>
      <c r="H10" s="204"/>
    </row>
    <row r="11" spans="2:8" ht="15.75" customHeight="1">
      <c r="B11" s="170" t="s">
        <v>203</v>
      </c>
      <c r="C11" s="200">
        <v>104813</v>
      </c>
      <c r="D11" s="201" t="s">
        <v>345</v>
      </c>
      <c r="E11" s="205">
        <v>48888</v>
      </c>
      <c r="F11" s="201" t="s">
        <v>346</v>
      </c>
      <c r="G11" s="203">
        <v>38.6</v>
      </c>
      <c r="H11" s="204" t="s">
        <v>347</v>
      </c>
    </row>
    <row r="12" spans="2:8" ht="15.75" customHeight="1">
      <c r="B12" s="170" t="s">
        <v>195</v>
      </c>
      <c r="C12" s="206">
        <v>99481</v>
      </c>
      <c r="D12" s="201" t="s">
        <v>348</v>
      </c>
      <c r="E12" s="202">
        <v>41971</v>
      </c>
      <c r="F12" s="201" t="s">
        <v>349</v>
      </c>
      <c r="G12" s="203">
        <v>33.1</v>
      </c>
      <c r="H12" s="204" t="s">
        <v>350</v>
      </c>
    </row>
    <row r="13" spans="2:8" ht="15.75" customHeight="1">
      <c r="B13" s="170" t="s">
        <v>204</v>
      </c>
      <c r="C13" s="200">
        <v>91395</v>
      </c>
      <c r="D13" s="201" t="s">
        <v>351</v>
      </c>
      <c r="E13" s="202">
        <v>36288</v>
      </c>
      <c r="F13" s="201" t="s">
        <v>352</v>
      </c>
      <c r="G13" s="203">
        <v>28.5</v>
      </c>
      <c r="H13" s="204" t="s">
        <v>353</v>
      </c>
    </row>
    <row r="14" spans="2:8" ht="15.75" customHeight="1">
      <c r="B14" s="170" t="s">
        <v>205</v>
      </c>
      <c r="C14" s="200">
        <v>82974</v>
      </c>
      <c r="D14" s="201" t="s">
        <v>354</v>
      </c>
      <c r="E14" s="202">
        <v>32396</v>
      </c>
      <c r="F14" s="201" t="s">
        <v>355</v>
      </c>
      <c r="G14" s="203">
        <v>25.4</v>
      </c>
      <c r="H14" s="204" t="s">
        <v>1</v>
      </c>
    </row>
    <row r="15" spans="2:8" ht="15.75" customHeight="1">
      <c r="B15" s="170" t="s">
        <v>206</v>
      </c>
      <c r="C15" s="200">
        <v>77211</v>
      </c>
      <c r="D15" s="201" t="s">
        <v>356</v>
      </c>
      <c r="E15" s="202">
        <v>29717</v>
      </c>
      <c r="F15" s="201" t="s">
        <v>357</v>
      </c>
      <c r="G15" s="203">
        <v>23.3</v>
      </c>
      <c r="H15" s="204" t="s">
        <v>2</v>
      </c>
    </row>
    <row r="16" spans="2:8" ht="15.75" customHeight="1">
      <c r="B16" s="170" t="s">
        <v>207</v>
      </c>
      <c r="C16" s="200">
        <v>72079</v>
      </c>
      <c r="D16" s="201" t="s">
        <v>358</v>
      </c>
      <c r="E16" s="202">
        <v>26945</v>
      </c>
      <c r="F16" s="201" t="s">
        <v>359</v>
      </c>
      <c r="G16" s="203">
        <v>21.1</v>
      </c>
      <c r="H16" s="204" t="s">
        <v>360</v>
      </c>
    </row>
    <row r="17" spans="2:13" ht="15.75" customHeight="1">
      <c r="B17" s="170" t="s">
        <v>208</v>
      </c>
      <c r="C17" s="207">
        <v>68508</v>
      </c>
      <c r="D17" s="208" t="s">
        <v>361</v>
      </c>
      <c r="E17" s="209">
        <v>23969</v>
      </c>
      <c r="F17" s="208" t="s">
        <v>362</v>
      </c>
      <c r="G17" s="210">
        <v>18.8</v>
      </c>
      <c r="H17" s="211" t="s">
        <v>11</v>
      </c>
    </row>
    <row r="18" spans="2:13" ht="15.75" customHeight="1">
      <c r="B18" s="170" t="s">
        <v>209</v>
      </c>
      <c r="C18" s="200">
        <v>65695</v>
      </c>
      <c r="D18" s="212" t="s">
        <v>363</v>
      </c>
      <c r="E18" s="202">
        <v>21976</v>
      </c>
      <c r="F18" s="201" t="s">
        <v>364</v>
      </c>
      <c r="G18" s="212">
        <v>17.2</v>
      </c>
      <c r="H18" s="204" t="s">
        <v>365</v>
      </c>
    </row>
    <row r="19" spans="2:13" ht="15.75" customHeight="1">
      <c r="B19" s="170" t="s">
        <v>210</v>
      </c>
      <c r="C19" s="207">
        <v>63556</v>
      </c>
      <c r="D19" s="208" t="s">
        <v>366</v>
      </c>
      <c r="E19" s="202">
        <v>20637</v>
      </c>
      <c r="F19" s="208" t="s">
        <v>367</v>
      </c>
      <c r="G19" s="210">
        <v>16.2</v>
      </c>
      <c r="H19" s="211" t="s">
        <v>18</v>
      </c>
    </row>
    <row r="20" spans="2:13" ht="15.75" customHeight="1">
      <c r="B20" s="170" t="s">
        <v>211</v>
      </c>
      <c r="C20" s="200">
        <v>62244</v>
      </c>
      <c r="D20" s="208" t="s">
        <v>368</v>
      </c>
      <c r="E20" s="202">
        <v>20021</v>
      </c>
      <c r="F20" s="208" t="s">
        <v>369</v>
      </c>
      <c r="G20" s="210">
        <v>15.7</v>
      </c>
      <c r="H20" s="211" t="s">
        <v>370</v>
      </c>
    </row>
    <row r="21" spans="2:13" ht="15.75" customHeight="1">
      <c r="B21" s="170" t="s">
        <v>212</v>
      </c>
      <c r="C21" s="200">
        <v>59573</v>
      </c>
      <c r="D21" s="208" t="s">
        <v>371</v>
      </c>
      <c r="E21" s="202">
        <v>18915</v>
      </c>
      <c r="F21" s="208" t="s">
        <v>372</v>
      </c>
      <c r="G21" s="210">
        <v>14.8</v>
      </c>
      <c r="H21" s="211" t="s">
        <v>373</v>
      </c>
    </row>
    <row r="22" spans="2:13" ht="15.75" customHeight="1">
      <c r="B22" s="170" t="s">
        <v>213</v>
      </c>
      <c r="C22" s="200">
        <v>55573</v>
      </c>
      <c r="D22" s="208" t="s">
        <v>374</v>
      </c>
      <c r="E22" s="202">
        <v>17927</v>
      </c>
      <c r="F22" s="208" t="s">
        <v>375</v>
      </c>
      <c r="G22" s="213">
        <v>14</v>
      </c>
      <c r="H22" s="211" t="s">
        <v>376</v>
      </c>
    </row>
    <row r="23" spans="2:13" ht="15.75" customHeight="1">
      <c r="B23" s="170" t="s">
        <v>214</v>
      </c>
      <c r="C23" s="200">
        <v>55196</v>
      </c>
      <c r="D23" s="208" t="s">
        <v>377</v>
      </c>
      <c r="E23" s="202">
        <v>17264</v>
      </c>
      <c r="F23" s="208" t="s">
        <v>378</v>
      </c>
      <c r="G23" s="213">
        <v>13.50874418882996</v>
      </c>
      <c r="H23" s="211" t="s">
        <v>370</v>
      </c>
    </row>
    <row r="24" spans="2:13" ht="15.75" customHeight="1">
      <c r="B24" s="170" t="s">
        <v>215</v>
      </c>
      <c r="C24" s="214">
        <v>52173</v>
      </c>
      <c r="D24" s="208" t="s">
        <v>379</v>
      </c>
      <c r="E24" s="202">
        <v>14858</v>
      </c>
      <c r="F24" s="208" t="s">
        <v>380</v>
      </c>
      <c r="G24" s="215">
        <v>11.7</v>
      </c>
      <c r="H24" s="211" t="s">
        <v>381</v>
      </c>
      <c r="J24" s="53"/>
      <c r="K24" s="53"/>
    </row>
    <row r="25" spans="2:13" ht="15.75" customHeight="1">
      <c r="B25" s="170" t="s">
        <v>216</v>
      </c>
      <c r="C25" s="214">
        <v>49814</v>
      </c>
      <c r="D25" s="208" t="s">
        <v>382</v>
      </c>
      <c r="E25" s="202">
        <v>13957</v>
      </c>
      <c r="F25" s="208" t="s">
        <v>383</v>
      </c>
      <c r="G25" s="216">
        <v>10.964064185738616</v>
      </c>
      <c r="H25" s="211" t="s">
        <v>384</v>
      </c>
      <c r="J25" s="53"/>
      <c r="K25" s="53"/>
    </row>
    <row r="26" spans="2:13" ht="15.75" customHeight="1">
      <c r="B26" s="170" t="s">
        <v>217</v>
      </c>
      <c r="C26" s="214">
        <v>47845</v>
      </c>
      <c r="D26" s="208" t="s">
        <v>385</v>
      </c>
      <c r="E26" s="202">
        <v>13513</v>
      </c>
      <c r="F26" s="208" t="s">
        <v>386</v>
      </c>
      <c r="G26" s="216">
        <v>10.6</v>
      </c>
      <c r="H26" s="211" t="s">
        <v>387</v>
      </c>
      <c r="J26" s="53"/>
      <c r="K26" s="53"/>
    </row>
    <row r="27" spans="2:13" ht="15.75" customHeight="1">
      <c r="B27" s="170" t="s">
        <v>218</v>
      </c>
      <c r="C27" s="214">
        <v>44888</v>
      </c>
      <c r="D27" s="208" t="s">
        <v>388</v>
      </c>
      <c r="E27" s="202">
        <v>12534</v>
      </c>
      <c r="F27" s="208" t="s">
        <v>389</v>
      </c>
      <c r="G27" s="216">
        <v>9.9</v>
      </c>
      <c r="H27" s="211" t="s">
        <v>390</v>
      </c>
      <c r="J27" s="53"/>
      <c r="K27" s="53"/>
    </row>
    <row r="28" spans="2:13" ht="15.75" customHeight="1">
      <c r="B28" s="170" t="s">
        <v>219</v>
      </c>
      <c r="C28" s="214">
        <v>42299</v>
      </c>
      <c r="D28" s="208" t="s">
        <v>391</v>
      </c>
      <c r="E28" s="202">
        <v>11717</v>
      </c>
      <c r="F28" s="208" t="s">
        <v>392</v>
      </c>
      <c r="G28" s="216">
        <v>9.230870653325054</v>
      </c>
      <c r="H28" s="211" t="s">
        <v>384</v>
      </c>
      <c r="L28" s="217"/>
      <c r="M28" s="101"/>
    </row>
    <row r="29" spans="2:13" ht="15.75" customHeight="1">
      <c r="B29" s="170" t="s">
        <v>220</v>
      </c>
      <c r="C29" s="214">
        <v>39670</v>
      </c>
      <c r="D29" s="208" t="s">
        <v>393</v>
      </c>
      <c r="E29" s="202">
        <v>11097</v>
      </c>
      <c r="F29" s="208" t="s">
        <v>394</v>
      </c>
      <c r="G29" s="216">
        <v>8.7580553470899325</v>
      </c>
      <c r="H29" s="211" t="s">
        <v>395</v>
      </c>
      <c r="L29" s="217"/>
      <c r="M29" s="101"/>
    </row>
    <row r="30" spans="2:13" ht="15" customHeight="1">
      <c r="B30" s="170" t="s">
        <v>221</v>
      </c>
      <c r="C30" s="214">
        <v>37134</v>
      </c>
      <c r="D30" s="208" t="s">
        <v>396</v>
      </c>
      <c r="E30" s="202">
        <v>10448</v>
      </c>
      <c r="F30" s="208" t="s">
        <v>397</v>
      </c>
      <c r="G30" s="216">
        <v>8.2630000289458074</v>
      </c>
      <c r="H30" s="211" t="s">
        <v>370</v>
      </c>
    </row>
    <row r="31" spans="2:13" ht="15" customHeight="1">
      <c r="B31" s="170" t="s">
        <v>194</v>
      </c>
      <c r="C31" s="214">
        <v>34523</v>
      </c>
      <c r="D31" s="208" t="s">
        <v>398</v>
      </c>
      <c r="E31" s="202">
        <v>9695</v>
      </c>
      <c r="F31" s="208" t="s">
        <v>399</v>
      </c>
      <c r="G31" s="216">
        <v>7.7</v>
      </c>
      <c r="H31" s="211" t="s">
        <v>13</v>
      </c>
    </row>
    <row r="32" spans="2:13" ht="15" customHeight="1">
      <c r="B32" s="170" t="s">
        <v>235</v>
      </c>
      <c r="C32" s="214">
        <v>31551</v>
      </c>
      <c r="D32" s="208" t="s">
        <v>400</v>
      </c>
      <c r="E32" s="202">
        <v>8640</v>
      </c>
      <c r="F32" s="208" t="s">
        <v>401</v>
      </c>
      <c r="G32" s="216">
        <v>6.8448347577666846</v>
      </c>
      <c r="H32" s="211" t="s">
        <v>373</v>
      </c>
    </row>
    <row r="33" spans="2:8" ht="15" customHeight="1">
      <c r="B33" s="170" t="s">
        <v>496</v>
      </c>
      <c r="C33" s="365">
        <v>27754</v>
      </c>
      <c r="D33" s="387" t="s">
        <v>550</v>
      </c>
      <c r="E33" s="388">
        <v>7744</v>
      </c>
      <c r="F33" s="389" t="s">
        <v>551</v>
      </c>
      <c r="G33" s="390">
        <v>6.2</v>
      </c>
      <c r="H33" s="391" t="s">
        <v>13</v>
      </c>
    </row>
    <row r="34" spans="2:8">
      <c r="B34" s="105" t="s">
        <v>402</v>
      </c>
      <c r="E34" s="163"/>
    </row>
  </sheetData>
  <mergeCells count="6">
    <mergeCell ref="B3:B5"/>
    <mergeCell ref="C3:D5"/>
    <mergeCell ref="E3:H3"/>
    <mergeCell ref="E4:F5"/>
    <mergeCell ref="G4:H4"/>
    <mergeCell ref="G5:H5"/>
  </mergeCells>
  <phoneticPr fontId="3"/>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8328-8D29-4805-9B2C-9CC1E8CD5DEA}">
  <sheetPr>
    <pageSetUpPr fitToPage="1"/>
  </sheetPr>
  <dimension ref="A1:T37"/>
  <sheetViews>
    <sheetView showGridLines="0" zoomScaleNormal="100" workbookViewId="0">
      <selection activeCell="B1" sqref="B1"/>
    </sheetView>
  </sheetViews>
  <sheetFormatPr defaultRowHeight="14.25"/>
  <cols>
    <col min="1" max="1" width="1.25" style="219" customWidth="1"/>
    <col min="2" max="2" width="13.75" style="219" customWidth="1"/>
    <col min="3" max="11" width="7.375" style="219" customWidth="1"/>
    <col min="12" max="12" width="8.375" style="219" customWidth="1"/>
    <col min="13" max="13" width="7.375" style="219" customWidth="1"/>
    <col min="14" max="14" width="7.375" style="16" customWidth="1"/>
    <col min="15" max="16" width="9" style="16"/>
    <col min="17" max="17" width="11.125" style="219" customWidth="1"/>
    <col min="18" max="16384" width="9" style="219"/>
  </cols>
  <sheetData>
    <row r="1" spans="2:20" ht="27.75" customHeight="1">
      <c r="B1" s="218" t="s">
        <v>559</v>
      </c>
      <c r="Q1" s="16"/>
      <c r="R1" s="16"/>
      <c r="S1" s="16"/>
    </row>
    <row r="2" spans="2:20" ht="7.5" customHeight="1">
      <c r="D2" s="220"/>
      <c r="F2" s="221"/>
      <c r="Q2" s="16"/>
      <c r="R2" s="16"/>
      <c r="S2" s="16"/>
    </row>
    <row r="3" spans="2:20" ht="25.5" customHeight="1" thickBot="1">
      <c r="B3" s="222" t="s">
        <v>403</v>
      </c>
      <c r="C3" s="486" t="s">
        <v>404</v>
      </c>
      <c r="D3" s="487"/>
      <c r="E3" s="486" t="s">
        <v>405</v>
      </c>
      <c r="F3" s="487"/>
      <c r="G3" s="486" t="s">
        <v>406</v>
      </c>
      <c r="H3" s="487"/>
      <c r="I3" s="486" t="s">
        <v>407</v>
      </c>
      <c r="J3" s="487"/>
      <c r="K3" s="486" t="s">
        <v>503</v>
      </c>
      <c r="L3" s="487"/>
      <c r="Q3" s="16"/>
      <c r="R3" s="16"/>
      <c r="S3" s="16"/>
      <c r="T3" s="16"/>
    </row>
    <row r="4" spans="2:20" ht="21" customHeight="1" thickTop="1">
      <c r="B4" s="223" t="s">
        <v>408</v>
      </c>
      <c r="C4" s="224">
        <v>839</v>
      </c>
      <c r="D4" s="225" t="s">
        <v>409</v>
      </c>
      <c r="E4" s="224">
        <v>732</v>
      </c>
      <c r="F4" s="225" t="s">
        <v>409</v>
      </c>
      <c r="G4" s="224">
        <v>667</v>
      </c>
      <c r="H4" s="225" t="s">
        <v>409</v>
      </c>
      <c r="I4" s="224">
        <v>546</v>
      </c>
      <c r="J4" s="226" t="s">
        <v>410</v>
      </c>
      <c r="K4" s="224">
        <v>460</v>
      </c>
      <c r="L4" s="226" t="s">
        <v>409</v>
      </c>
      <c r="P4" s="163"/>
      <c r="Q4" s="16"/>
      <c r="R4" s="16"/>
      <c r="S4" s="16"/>
      <c r="T4" s="16"/>
    </row>
    <row r="5" spans="2:20">
      <c r="B5" s="227" t="s">
        <v>411</v>
      </c>
      <c r="C5" s="228">
        <v>46</v>
      </c>
      <c r="D5" s="229">
        <v>5.4827175208581647</v>
      </c>
      <c r="E5" s="228">
        <v>36</v>
      </c>
      <c r="F5" s="229">
        <v>4.918032786885246</v>
      </c>
      <c r="G5" s="228">
        <v>27</v>
      </c>
      <c r="H5" s="229">
        <v>4.0479760119940025</v>
      </c>
      <c r="I5" s="228">
        <v>17</v>
      </c>
      <c r="J5" s="229">
        <f>I5/I$4*100</f>
        <v>3.1135531135531136</v>
      </c>
      <c r="K5" s="228">
        <v>15</v>
      </c>
      <c r="L5" s="229">
        <v>3.2608695652173911</v>
      </c>
      <c r="Q5" s="16"/>
      <c r="R5" s="16"/>
      <c r="S5" s="16"/>
      <c r="T5" s="16"/>
    </row>
    <row r="6" spans="2:20">
      <c r="B6" s="227" t="s">
        <v>412</v>
      </c>
      <c r="C6" s="230">
        <v>106</v>
      </c>
      <c r="D6" s="229">
        <v>12.634088200238381</v>
      </c>
      <c r="E6" s="230">
        <v>79</v>
      </c>
      <c r="F6" s="229">
        <v>10.792349726775956</v>
      </c>
      <c r="G6" s="230">
        <v>80</v>
      </c>
      <c r="H6" s="229">
        <v>11.994002998500749</v>
      </c>
      <c r="I6" s="230">
        <v>65</v>
      </c>
      <c r="J6" s="229">
        <f t="shared" ref="J6:J11" si="0">I6/I$4*100</f>
        <v>11.904761904761903</v>
      </c>
      <c r="K6" s="230">
        <v>58</v>
      </c>
      <c r="L6" s="229">
        <v>12.608695652173912</v>
      </c>
      <c r="Q6" s="16"/>
      <c r="R6" s="16"/>
      <c r="S6" s="16"/>
      <c r="T6" s="16"/>
    </row>
    <row r="7" spans="2:20">
      <c r="B7" s="227" t="s">
        <v>413</v>
      </c>
      <c r="C7" s="230">
        <v>61</v>
      </c>
      <c r="D7" s="229">
        <v>7.2705601907032182</v>
      </c>
      <c r="E7" s="230">
        <v>57</v>
      </c>
      <c r="F7" s="229">
        <v>7.7868852459016393</v>
      </c>
      <c r="G7" s="230">
        <v>42</v>
      </c>
      <c r="H7" s="229">
        <v>6.2968515742128934</v>
      </c>
      <c r="I7" s="230">
        <v>31</v>
      </c>
      <c r="J7" s="229">
        <f t="shared" si="0"/>
        <v>5.6776556776556779</v>
      </c>
      <c r="K7" s="230">
        <v>20</v>
      </c>
      <c r="L7" s="229">
        <v>4.3478260869565215</v>
      </c>
      <c r="Q7" s="16"/>
      <c r="R7" s="16"/>
      <c r="S7" s="16"/>
      <c r="T7" s="16"/>
    </row>
    <row r="8" spans="2:20">
      <c r="B8" s="227" t="s">
        <v>414</v>
      </c>
      <c r="C8" s="230">
        <v>28</v>
      </c>
      <c r="D8" s="229">
        <v>3.3373063170441002</v>
      </c>
      <c r="E8" s="230">
        <v>19</v>
      </c>
      <c r="F8" s="229">
        <v>2.5956284153005464</v>
      </c>
      <c r="G8" s="230">
        <v>24</v>
      </c>
      <c r="H8" s="229">
        <v>3.5982008995502248</v>
      </c>
      <c r="I8" s="230">
        <v>16</v>
      </c>
      <c r="J8" s="229">
        <f t="shared" si="0"/>
        <v>2.9304029304029302</v>
      </c>
      <c r="K8" s="230">
        <v>16</v>
      </c>
      <c r="L8" s="229">
        <v>3.4782608695652173</v>
      </c>
      <c r="Q8" s="16"/>
      <c r="R8" s="16"/>
      <c r="S8" s="16"/>
      <c r="T8" s="16"/>
    </row>
    <row r="9" spans="2:20">
      <c r="B9" s="227" t="s">
        <v>415</v>
      </c>
      <c r="C9" s="230">
        <v>29</v>
      </c>
      <c r="D9" s="229">
        <v>3.4564958283671037</v>
      </c>
      <c r="E9" s="230">
        <v>14</v>
      </c>
      <c r="F9" s="229">
        <v>1.9125683060109291</v>
      </c>
      <c r="G9" s="230">
        <v>21</v>
      </c>
      <c r="H9" s="229">
        <v>3.1484257871064467</v>
      </c>
      <c r="I9" s="230">
        <v>12</v>
      </c>
      <c r="J9" s="229">
        <f t="shared" si="0"/>
        <v>2.197802197802198</v>
      </c>
      <c r="K9" s="230">
        <v>8</v>
      </c>
      <c r="L9" s="229">
        <v>1.7391304347826086</v>
      </c>
      <c r="Q9" s="16"/>
      <c r="R9" s="16"/>
      <c r="S9" s="16"/>
      <c r="T9" s="16"/>
    </row>
    <row r="10" spans="2:20">
      <c r="B10" s="227" t="s">
        <v>416</v>
      </c>
      <c r="C10" s="230">
        <v>43</v>
      </c>
      <c r="D10" s="229">
        <v>5.1251489868891538</v>
      </c>
      <c r="E10" s="230">
        <v>32</v>
      </c>
      <c r="F10" s="229">
        <v>4.3715846994535523</v>
      </c>
      <c r="G10" s="230">
        <v>35</v>
      </c>
      <c r="H10" s="229">
        <v>5.2473763118440777</v>
      </c>
      <c r="I10" s="230">
        <v>25</v>
      </c>
      <c r="J10" s="229">
        <f t="shared" si="0"/>
        <v>4.5787545787545785</v>
      </c>
      <c r="K10" s="230">
        <v>20</v>
      </c>
      <c r="L10" s="229">
        <v>4.3478260869565215</v>
      </c>
      <c r="Q10" s="16"/>
      <c r="R10" s="16"/>
      <c r="S10" s="16"/>
      <c r="T10" s="16"/>
    </row>
    <row r="11" spans="2:20">
      <c r="B11" s="227" t="s">
        <v>417</v>
      </c>
      <c r="C11" s="230">
        <v>94</v>
      </c>
      <c r="D11" s="229">
        <v>11.203814064362335</v>
      </c>
      <c r="E11" s="230">
        <v>89</v>
      </c>
      <c r="F11" s="229">
        <v>12.158469945355192</v>
      </c>
      <c r="G11" s="230">
        <v>67</v>
      </c>
      <c r="H11" s="229">
        <v>10.044977511244378</v>
      </c>
      <c r="I11" s="230">
        <v>42</v>
      </c>
      <c r="J11" s="229">
        <f t="shared" si="0"/>
        <v>7.6923076923076925</v>
      </c>
      <c r="K11" s="230">
        <v>44</v>
      </c>
      <c r="L11" s="229">
        <v>9.5652173913043477</v>
      </c>
      <c r="Q11" s="16"/>
      <c r="R11" s="16"/>
      <c r="S11" s="16"/>
      <c r="T11" s="16"/>
    </row>
    <row r="12" spans="2:20">
      <c r="B12" s="227" t="s">
        <v>576</v>
      </c>
      <c r="C12" s="230">
        <v>432</v>
      </c>
      <c r="D12" s="229">
        <v>51.489868891537547</v>
      </c>
      <c r="E12" s="230">
        <v>406</v>
      </c>
      <c r="F12" s="229">
        <v>55.464480874316934</v>
      </c>
      <c r="G12" s="230">
        <v>371</v>
      </c>
      <c r="H12" s="229">
        <v>55.622188905547233</v>
      </c>
      <c r="I12" s="230">
        <v>305</v>
      </c>
      <c r="J12" s="229">
        <v>55.860805860805861</v>
      </c>
      <c r="K12" s="230">
        <v>195</v>
      </c>
      <c r="L12" s="229">
        <v>42.391304347826086</v>
      </c>
      <c r="Q12" s="16"/>
      <c r="R12" s="16"/>
      <c r="S12" s="16"/>
      <c r="T12" s="16"/>
    </row>
    <row r="13" spans="2:20" ht="14.25" customHeight="1">
      <c r="B13" s="395" t="s">
        <v>575</v>
      </c>
      <c r="C13" s="366"/>
      <c r="D13" s="394"/>
      <c r="E13" s="392"/>
      <c r="F13" s="393"/>
      <c r="G13" s="366"/>
      <c r="H13" s="394"/>
      <c r="I13" s="392">
        <v>33</v>
      </c>
      <c r="J13" s="393">
        <v>6.0439560439560438</v>
      </c>
      <c r="K13" s="366">
        <v>84</v>
      </c>
      <c r="L13" s="394">
        <v>18.260869565217391</v>
      </c>
      <c r="Q13" s="16"/>
      <c r="R13" s="16"/>
      <c r="S13" s="16"/>
      <c r="T13" s="16"/>
    </row>
    <row r="14" spans="2:20" ht="21" customHeight="1">
      <c r="B14" s="488" t="s">
        <v>418</v>
      </c>
      <c r="C14" s="489"/>
      <c r="D14" s="489"/>
      <c r="E14" s="489"/>
      <c r="F14" s="489"/>
      <c r="G14" s="489"/>
      <c r="H14" s="489"/>
      <c r="I14" s="489"/>
      <c r="J14" s="489"/>
      <c r="K14" s="489"/>
      <c r="L14" s="490"/>
      <c r="Q14" s="16"/>
      <c r="R14" s="16"/>
      <c r="S14" s="16"/>
      <c r="T14" s="16"/>
    </row>
    <row r="15" spans="2:20">
      <c r="B15" s="227" t="s">
        <v>419</v>
      </c>
      <c r="C15" s="230">
        <v>33</v>
      </c>
      <c r="D15" s="231">
        <v>7.6388888888888893</v>
      </c>
      <c r="E15" s="230">
        <v>21</v>
      </c>
      <c r="F15" s="231">
        <v>5.1724137931034484</v>
      </c>
      <c r="G15" s="230">
        <v>13</v>
      </c>
      <c r="H15" s="231">
        <v>3.5040431266846364</v>
      </c>
      <c r="I15" s="230">
        <v>7</v>
      </c>
      <c r="J15" s="231">
        <v>2.0710059171597637</v>
      </c>
      <c r="K15" s="230">
        <v>9</v>
      </c>
      <c r="L15" s="231">
        <v>3.225806451612903</v>
      </c>
      <c r="Q15" s="16"/>
      <c r="R15" s="16"/>
      <c r="S15" s="16"/>
      <c r="T15" s="16"/>
    </row>
    <row r="16" spans="2:20">
      <c r="B16" s="227" t="s">
        <v>420</v>
      </c>
      <c r="C16" s="230">
        <v>18</v>
      </c>
      <c r="D16" s="231">
        <v>4.1666666666666661</v>
      </c>
      <c r="E16" s="230">
        <v>18</v>
      </c>
      <c r="F16" s="231">
        <v>4.4334975369458132</v>
      </c>
      <c r="G16" s="230">
        <v>12</v>
      </c>
      <c r="H16" s="231">
        <v>3.2345013477088949</v>
      </c>
      <c r="I16" s="230">
        <v>14</v>
      </c>
      <c r="J16" s="231">
        <v>4.1420118343195274</v>
      </c>
      <c r="K16" s="230">
        <v>9</v>
      </c>
      <c r="L16" s="231">
        <v>3.225806451612903</v>
      </c>
      <c r="Q16" s="16"/>
      <c r="R16" s="16"/>
      <c r="S16" s="16"/>
      <c r="T16" s="16"/>
    </row>
    <row r="17" spans="1:20">
      <c r="B17" s="227" t="s">
        <v>421</v>
      </c>
      <c r="C17" s="230">
        <v>25</v>
      </c>
      <c r="D17" s="231">
        <v>5.7870370370370372</v>
      </c>
      <c r="E17" s="230">
        <v>24</v>
      </c>
      <c r="F17" s="231">
        <v>5.9113300492610836</v>
      </c>
      <c r="G17" s="230">
        <v>19</v>
      </c>
      <c r="H17" s="231">
        <v>5.1212938005390836</v>
      </c>
      <c r="I17" s="230">
        <v>17</v>
      </c>
      <c r="J17" s="231">
        <v>5.0295857988165684</v>
      </c>
      <c r="K17" s="230">
        <v>8</v>
      </c>
      <c r="L17" s="231">
        <v>2.8673835125448028</v>
      </c>
      <c r="Q17" s="16"/>
      <c r="R17" s="16"/>
      <c r="S17" s="16"/>
      <c r="T17" s="16"/>
    </row>
    <row r="18" spans="1:20" ht="14.25" customHeight="1">
      <c r="B18" s="227" t="s">
        <v>422</v>
      </c>
      <c r="C18" s="230">
        <v>40</v>
      </c>
      <c r="D18" s="231">
        <v>9.2592592592592595</v>
      </c>
      <c r="E18" s="230">
        <v>29</v>
      </c>
      <c r="F18" s="231">
        <v>7.1428571428571423</v>
      </c>
      <c r="G18" s="230">
        <v>20</v>
      </c>
      <c r="H18" s="231">
        <v>5.3908355795148255</v>
      </c>
      <c r="I18" s="230">
        <v>9</v>
      </c>
      <c r="J18" s="231">
        <v>2.6627218934911245</v>
      </c>
      <c r="K18" s="230">
        <v>15</v>
      </c>
      <c r="L18" s="231">
        <v>5.376344086021505</v>
      </c>
      <c r="Q18" s="16"/>
      <c r="R18" s="16"/>
      <c r="S18" s="16"/>
      <c r="T18" s="16"/>
    </row>
    <row r="19" spans="1:20" ht="14.25" customHeight="1">
      <c r="B19" s="227" t="s">
        <v>423</v>
      </c>
      <c r="C19" s="230">
        <v>64</v>
      </c>
      <c r="D19" s="231">
        <v>14.814814814814813</v>
      </c>
      <c r="E19" s="230">
        <v>33</v>
      </c>
      <c r="F19" s="231">
        <v>8.1280788177339893</v>
      </c>
      <c r="G19" s="230">
        <v>20</v>
      </c>
      <c r="H19" s="231">
        <v>5.3908355795148255</v>
      </c>
      <c r="I19" s="230">
        <v>13</v>
      </c>
      <c r="J19" s="231">
        <v>3.8461538461538463</v>
      </c>
      <c r="K19" s="230">
        <v>12</v>
      </c>
      <c r="L19" s="231">
        <v>4.3010752688172049</v>
      </c>
      <c r="Q19" s="16"/>
      <c r="R19" s="16"/>
      <c r="S19" s="16"/>
      <c r="T19" s="16"/>
    </row>
    <row r="20" spans="1:20" ht="14.25" customHeight="1">
      <c r="B20" s="227" t="s">
        <v>424</v>
      </c>
      <c r="C20" s="230">
        <v>103</v>
      </c>
      <c r="D20" s="231">
        <v>23.842592592592592</v>
      </c>
      <c r="E20" s="230">
        <v>57</v>
      </c>
      <c r="F20" s="231">
        <v>14.039408866995073</v>
      </c>
      <c r="G20" s="230">
        <v>34</v>
      </c>
      <c r="H20" s="231">
        <v>9.1644204851752029</v>
      </c>
      <c r="I20" s="230">
        <v>21</v>
      </c>
      <c r="J20" s="231">
        <v>6.2130177514792901</v>
      </c>
      <c r="K20" s="230">
        <v>14</v>
      </c>
      <c r="L20" s="231">
        <v>5.0179211469534053</v>
      </c>
      <c r="Q20" s="16"/>
      <c r="R20" s="16"/>
      <c r="S20" s="16"/>
      <c r="T20" s="16"/>
    </row>
    <row r="21" spans="1:20" ht="15.75" customHeight="1">
      <c r="B21" s="227" t="s">
        <v>425</v>
      </c>
      <c r="C21" s="232">
        <v>113</v>
      </c>
      <c r="D21" s="233">
        <v>26.157407407407408</v>
      </c>
      <c r="E21" s="234">
        <v>95</v>
      </c>
      <c r="F21" s="235">
        <v>23.399014778325121</v>
      </c>
      <c r="G21" s="230">
        <v>60</v>
      </c>
      <c r="H21" s="231">
        <v>16.172506738544474</v>
      </c>
      <c r="I21" s="230">
        <v>32</v>
      </c>
      <c r="J21" s="231">
        <v>9.4674556213017755</v>
      </c>
      <c r="K21" s="230">
        <v>10</v>
      </c>
      <c r="L21" s="231">
        <v>3.5842293906810032</v>
      </c>
      <c r="Q21" s="16"/>
      <c r="R21" s="16"/>
      <c r="S21" s="16"/>
      <c r="T21" s="16"/>
    </row>
    <row r="22" spans="1:20" ht="15.75" customHeight="1">
      <c r="B22" s="227" t="s">
        <v>426</v>
      </c>
      <c r="C22" s="232">
        <v>36</v>
      </c>
      <c r="D22" s="233">
        <v>8.3333333333333321</v>
      </c>
      <c r="E22" s="232">
        <v>98</v>
      </c>
      <c r="F22" s="233">
        <v>24.137931034482758</v>
      </c>
      <c r="G22" s="234">
        <v>82</v>
      </c>
      <c r="H22" s="235">
        <v>22.102425876010781</v>
      </c>
      <c r="I22" s="234">
        <v>42</v>
      </c>
      <c r="J22" s="235">
        <v>12.42603550295858</v>
      </c>
      <c r="K22" s="230">
        <v>21</v>
      </c>
      <c r="L22" s="231">
        <v>7.5268817204301079</v>
      </c>
      <c r="Q22" s="16"/>
      <c r="R22" s="16"/>
      <c r="S22" s="16"/>
      <c r="T22" s="16"/>
    </row>
    <row r="23" spans="1:20" ht="15.75" customHeight="1">
      <c r="B23" s="227" t="s">
        <v>428</v>
      </c>
      <c r="C23" s="236" t="s">
        <v>427</v>
      </c>
      <c r="D23" s="237"/>
      <c r="E23" s="232">
        <v>31</v>
      </c>
      <c r="F23" s="233">
        <v>7.6354679802955667</v>
      </c>
      <c r="G23" s="232">
        <v>83</v>
      </c>
      <c r="H23" s="235">
        <v>22.371967654986523</v>
      </c>
      <c r="I23" s="232">
        <v>75</v>
      </c>
      <c r="J23" s="235">
        <v>22.189349112426036</v>
      </c>
      <c r="K23" s="230">
        <v>34</v>
      </c>
      <c r="L23" s="231">
        <v>12.186379928315413</v>
      </c>
      <c r="Q23" s="16"/>
      <c r="R23" s="16"/>
      <c r="S23" s="16"/>
      <c r="T23" s="16"/>
    </row>
    <row r="24" spans="1:20" ht="15.75" customHeight="1">
      <c r="B24" s="227" t="s">
        <v>429</v>
      </c>
      <c r="C24" s="236" t="s">
        <v>427</v>
      </c>
      <c r="D24" s="237"/>
      <c r="E24" s="236" t="s">
        <v>236</v>
      </c>
      <c r="F24" s="237"/>
      <c r="G24" s="232">
        <v>28</v>
      </c>
      <c r="H24" s="235">
        <v>7.5471698113207548</v>
      </c>
      <c r="I24" s="232">
        <v>75</v>
      </c>
      <c r="J24" s="235">
        <v>22.189349112426036</v>
      </c>
      <c r="K24" s="230">
        <v>63</v>
      </c>
      <c r="L24" s="231">
        <v>22.58064516129032</v>
      </c>
      <c r="Q24" s="16"/>
      <c r="R24" s="16"/>
      <c r="S24" s="16"/>
      <c r="T24" s="16"/>
    </row>
    <row r="25" spans="1:20">
      <c r="B25" s="227" t="s">
        <v>430</v>
      </c>
      <c r="C25" s="236"/>
      <c r="D25" s="231"/>
      <c r="E25" s="236"/>
      <c r="F25" s="237"/>
      <c r="G25" s="232" t="s">
        <v>236</v>
      </c>
      <c r="H25" s="235"/>
      <c r="I25" s="232">
        <v>33</v>
      </c>
      <c r="J25" s="235">
        <v>9.7633136094674562</v>
      </c>
      <c r="K25" s="230">
        <v>57</v>
      </c>
      <c r="L25" s="231">
        <v>20.43010752688172</v>
      </c>
      <c r="Q25" s="16"/>
      <c r="R25" s="16"/>
      <c r="S25" s="16"/>
      <c r="T25" s="16"/>
    </row>
    <row r="26" spans="1:20">
      <c r="B26" s="371" t="s">
        <v>505</v>
      </c>
      <c r="C26" s="366"/>
      <c r="D26" s="370"/>
      <c r="E26" s="366"/>
      <c r="F26" s="370"/>
      <c r="G26" s="366"/>
      <c r="H26" s="370"/>
      <c r="I26" s="397" t="s">
        <v>553</v>
      </c>
      <c r="J26" s="370"/>
      <c r="K26" s="366">
        <v>27</v>
      </c>
      <c r="L26" s="398">
        <v>9.67741935483871</v>
      </c>
      <c r="Q26" s="16"/>
      <c r="R26" s="16"/>
      <c r="S26" s="16"/>
      <c r="T26" s="16"/>
    </row>
    <row r="27" spans="1:20">
      <c r="B27" s="239"/>
      <c r="I27" s="399"/>
      <c r="L27" s="400"/>
      <c r="Q27" s="16"/>
      <c r="R27" s="16"/>
      <c r="S27" s="16"/>
      <c r="T27" s="16"/>
    </row>
    <row r="28" spans="1:20" ht="15" customHeight="1">
      <c r="A28" s="239"/>
      <c r="B28" s="238" t="s">
        <v>431</v>
      </c>
      <c r="H28" s="15"/>
      <c r="Q28" s="16"/>
      <c r="R28" s="16"/>
      <c r="S28" s="16"/>
      <c r="T28" s="16"/>
    </row>
    <row r="29" spans="1:20" ht="39.75" customHeight="1">
      <c r="B29" s="485" t="s">
        <v>504</v>
      </c>
      <c r="C29" s="485"/>
      <c r="D29" s="485"/>
      <c r="E29" s="485"/>
      <c r="F29" s="485"/>
      <c r="G29" s="485"/>
      <c r="H29" s="485"/>
      <c r="I29" s="485"/>
      <c r="J29" s="485"/>
      <c r="K29" s="485"/>
      <c r="L29" s="240"/>
      <c r="Q29" s="16"/>
      <c r="R29" s="16"/>
      <c r="S29" s="16"/>
    </row>
    <row r="30" spans="1:20">
      <c r="B30" s="221"/>
      <c r="C30" s="241"/>
      <c r="D30" s="241"/>
      <c r="E30" s="241"/>
      <c r="G30" s="241"/>
      <c r="I30" s="241"/>
      <c r="Q30" s="16"/>
      <c r="R30" s="16"/>
      <c r="S30" s="16"/>
    </row>
    <row r="31" spans="1:20">
      <c r="Q31" s="16"/>
      <c r="R31" s="16"/>
      <c r="S31" s="16"/>
    </row>
    <row r="32" spans="1:20">
      <c r="M32" s="16"/>
    </row>
    <row r="33" spans="2:13">
      <c r="C33" s="16"/>
      <c r="D33" s="16"/>
      <c r="E33" s="16"/>
      <c r="F33" s="16"/>
      <c r="G33" s="16"/>
      <c r="H33" s="16"/>
      <c r="I33" s="16"/>
      <c r="J33" s="16"/>
      <c r="K33" s="16"/>
      <c r="L33" s="16"/>
      <c r="M33" s="16"/>
    </row>
    <row r="34" spans="2:13">
      <c r="C34" s="16"/>
      <c r="D34" s="16"/>
      <c r="E34" s="16"/>
      <c r="F34" s="16"/>
      <c r="G34" s="16"/>
      <c r="H34" s="16"/>
      <c r="I34" s="16"/>
      <c r="J34" s="16"/>
      <c r="K34" s="16"/>
      <c r="L34" s="16"/>
      <c r="M34" s="16"/>
    </row>
    <row r="35" spans="2:13">
      <c r="C35" s="16"/>
      <c r="D35" s="16"/>
      <c r="E35" s="16"/>
      <c r="F35" s="16"/>
      <c r="G35" s="16"/>
      <c r="H35" s="16"/>
      <c r="I35" s="16"/>
      <c r="J35" s="16"/>
      <c r="K35" s="16"/>
      <c r="L35" s="16"/>
    </row>
    <row r="36" spans="2:13">
      <c r="B36" s="242"/>
      <c r="C36" s="221"/>
      <c r="D36" s="221"/>
      <c r="E36" s="221"/>
      <c r="F36" s="221"/>
      <c r="G36" s="221"/>
      <c r="H36" s="243"/>
    </row>
    <row r="37" spans="2:13">
      <c r="B37" s="240"/>
      <c r="C37" s="240"/>
      <c r="D37" s="240"/>
      <c r="E37" s="240"/>
      <c r="F37" s="240"/>
      <c r="G37" s="240"/>
      <c r="H37" s="240"/>
    </row>
  </sheetData>
  <mergeCells count="7">
    <mergeCell ref="B29:K29"/>
    <mergeCell ref="C3:D3"/>
    <mergeCell ref="E3:F3"/>
    <mergeCell ref="G3:H3"/>
    <mergeCell ref="I3:J3"/>
    <mergeCell ref="K3:L3"/>
    <mergeCell ref="B14:L14"/>
  </mergeCells>
  <phoneticPr fontId="3"/>
  <pageMargins left="0.78740157480314965" right="0.78740157480314965" top="0.98425196850393704" bottom="0.98425196850393704" header="0.51181102362204722" footer="0.51181102362204722"/>
  <pageSetup paperSize="9" scale="8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73A8-4F29-4E54-B921-3D1A4097DA11}">
  <sheetPr>
    <pageSetUpPr fitToPage="1"/>
  </sheetPr>
  <dimension ref="A1:R74"/>
  <sheetViews>
    <sheetView showGridLines="0" zoomScaleNormal="100" workbookViewId="0">
      <selection activeCell="B1" sqref="B1"/>
    </sheetView>
  </sheetViews>
  <sheetFormatPr defaultRowHeight="15.75"/>
  <cols>
    <col min="1" max="1" width="1.75" style="219" customWidth="1"/>
    <col min="2" max="2" width="14.625" style="219" customWidth="1"/>
    <col min="3" max="3" width="25.875" style="244" customWidth="1"/>
    <col min="4" max="4" width="9" style="219"/>
    <col min="5" max="5" width="14.625" style="219" customWidth="1"/>
    <col min="6" max="6" width="22.875" style="244" customWidth="1"/>
    <col min="7" max="7" width="1.375" style="219" customWidth="1"/>
    <col min="8" max="9" width="9" style="219"/>
    <col min="10" max="18" width="9" style="258"/>
    <col min="19" max="16384" width="9" style="219"/>
  </cols>
  <sheetData>
    <row r="1" spans="1:6" ht="20.100000000000001" customHeight="1">
      <c r="B1" s="218" t="s">
        <v>560</v>
      </c>
    </row>
    <row r="2" spans="1:6" ht="15" customHeight="1">
      <c r="A2" s="245"/>
      <c r="B2" s="246" t="s">
        <v>432</v>
      </c>
      <c r="C2" s="247"/>
      <c r="D2" s="248"/>
      <c r="E2" s="491" t="s">
        <v>433</v>
      </c>
      <c r="F2" s="491"/>
    </row>
    <row r="3" spans="1:6" ht="16.5" customHeight="1">
      <c r="A3" s="249"/>
      <c r="B3" s="492"/>
      <c r="C3" s="250" t="s">
        <v>434</v>
      </c>
      <c r="D3" s="494"/>
      <c r="E3" s="492"/>
      <c r="F3" s="250" t="s">
        <v>434</v>
      </c>
    </row>
    <row r="4" spans="1:6" ht="16.5" customHeight="1" thickBot="1">
      <c r="A4" s="245"/>
      <c r="B4" s="493"/>
      <c r="C4" s="251" t="s">
        <v>435</v>
      </c>
      <c r="D4" s="494"/>
      <c r="E4" s="493"/>
      <c r="F4" s="251" t="s">
        <v>435</v>
      </c>
    </row>
    <row r="5" spans="1:6" ht="16.5" customHeight="1" thickTop="1">
      <c r="A5" s="245"/>
      <c r="B5" s="252" t="s">
        <v>205</v>
      </c>
      <c r="C5" s="253">
        <v>19.3</v>
      </c>
      <c r="D5" s="254"/>
      <c r="E5" s="252" t="s">
        <v>205</v>
      </c>
      <c r="F5" s="253">
        <v>34.200000000000003</v>
      </c>
    </row>
    <row r="6" spans="1:6" ht="16.5" customHeight="1">
      <c r="A6" s="245"/>
      <c r="B6" s="252" t="s">
        <v>206</v>
      </c>
      <c r="C6" s="255">
        <v>18.8</v>
      </c>
      <c r="D6" s="256"/>
      <c r="E6" s="252" t="s">
        <v>206</v>
      </c>
      <c r="F6" s="255">
        <v>32.299999999999997</v>
      </c>
    </row>
    <row r="7" spans="1:6" ht="16.5" customHeight="1">
      <c r="A7" s="245"/>
      <c r="B7" s="252" t="s">
        <v>207</v>
      </c>
      <c r="C7" s="255">
        <v>18.8</v>
      </c>
      <c r="D7" s="256"/>
      <c r="E7" s="252" t="s">
        <v>207</v>
      </c>
      <c r="F7" s="255">
        <v>31.6</v>
      </c>
    </row>
    <row r="8" spans="1:6" ht="16.5" customHeight="1">
      <c r="A8" s="245"/>
      <c r="B8" s="252" t="s">
        <v>208</v>
      </c>
      <c r="C8" s="255">
        <v>18.2</v>
      </c>
      <c r="D8" s="256"/>
      <c r="E8" s="252" t="s">
        <v>208</v>
      </c>
      <c r="F8" s="255">
        <v>31.4</v>
      </c>
    </row>
    <row r="9" spans="1:6" ht="16.5" customHeight="1">
      <c r="A9" s="245"/>
      <c r="B9" s="252" t="s">
        <v>209</v>
      </c>
      <c r="C9" s="255">
        <v>19.399999999999999</v>
      </c>
      <c r="D9" s="256"/>
      <c r="E9" s="252" t="s">
        <v>209</v>
      </c>
      <c r="F9" s="255">
        <v>33.200000000000003</v>
      </c>
    </row>
    <row r="10" spans="1:6" ht="16.5" customHeight="1">
      <c r="A10" s="245"/>
      <c r="B10" s="252" t="s">
        <v>210</v>
      </c>
      <c r="C10" s="255">
        <v>18</v>
      </c>
      <c r="D10" s="256"/>
      <c r="E10" s="252" t="s">
        <v>210</v>
      </c>
      <c r="F10" s="255">
        <v>32.1</v>
      </c>
    </row>
    <row r="11" spans="1:6" ht="16.5" customHeight="1">
      <c r="A11" s="245"/>
      <c r="B11" s="252" t="s">
        <v>211</v>
      </c>
      <c r="C11" s="255">
        <v>18.2</v>
      </c>
      <c r="D11" s="256"/>
      <c r="E11" s="252" t="s">
        <v>211</v>
      </c>
      <c r="F11" s="255">
        <v>32.299999999999997</v>
      </c>
    </row>
    <row r="12" spans="1:6" ht="16.5" customHeight="1">
      <c r="A12" s="245"/>
      <c r="B12" s="252" t="s">
        <v>212</v>
      </c>
      <c r="C12" s="255">
        <v>17.869059947071683</v>
      </c>
      <c r="D12" s="256"/>
      <c r="E12" s="252" t="s">
        <v>212</v>
      </c>
      <c r="F12" s="255">
        <v>30.728376327769347</v>
      </c>
    </row>
    <row r="13" spans="1:6" ht="16.5" customHeight="1">
      <c r="A13" s="245"/>
      <c r="B13" s="252" t="s">
        <v>213</v>
      </c>
      <c r="C13" s="255">
        <v>18.31096196868009</v>
      </c>
      <c r="D13" s="256"/>
      <c r="E13" s="252" t="s">
        <v>213</v>
      </c>
      <c r="F13" s="255">
        <v>32.572777340676637</v>
      </c>
    </row>
    <row r="14" spans="1:6" ht="16.5" customHeight="1">
      <c r="A14" s="245"/>
      <c r="B14" s="252" t="s">
        <v>214</v>
      </c>
      <c r="C14" s="255">
        <v>18.600000000000001</v>
      </c>
      <c r="D14" s="256"/>
      <c r="E14" s="252" t="s">
        <v>214</v>
      </c>
      <c r="F14" s="255">
        <v>32.9</v>
      </c>
    </row>
    <row r="15" spans="1:6" ht="16.5" customHeight="1">
      <c r="A15" s="245"/>
      <c r="B15" s="252" t="s">
        <v>215</v>
      </c>
      <c r="C15" s="255">
        <v>18.7</v>
      </c>
      <c r="D15" s="256"/>
      <c r="E15" s="252" t="s">
        <v>215</v>
      </c>
      <c r="F15" s="255">
        <v>33.700000000000003</v>
      </c>
    </row>
    <row r="16" spans="1:6" ht="16.5" customHeight="1">
      <c r="A16" s="245"/>
      <c r="B16" s="252" t="s">
        <v>216</v>
      </c>
      <c r="C16" s="253">
        <v>18.100000000000001</v>
      </c>
      <c r="E16" s="252" t="s">
        <v>216</v>
      </c>
      <c r="F16" s="257">
        <v>31.5</v>
      </c>
    </row>
    <row r="17" spans="1:6" ht="16.5" customHeight="1">
      <c r="A17" s="245"/>
      <c r="B17" s="252" t="s">
        <v>217</v>
      </c>
      <c r="C17" s="253">
        <v>18.8</v>
      </c>
      <c r="E17" s="252" t="s">
        <v>217</v>
      </c>
      <c r="F17" s="257">
        <v>38</v>
      </c>
    </row>
    <row r="18" spans="1:6" ht="16.5" customHeight="1">
      <c r="A18" s="245"/>
      <c r="B18" s="252" t="s">
        <v>218</v>
      </c>
      <c r="C18" s="253">
        <v>19.99101527403414</v>
      </c>
      <c r="E18" s="252" t="s">
        <v>218</v>
      </c>
      <c r="F18" s="257">
        <v>37.088607594936704</v>
      </c>
    </row>
    <row r="19" spans="1:6" ht="16.5" customHeight="1">
      <c r="A19" s="245"/>
      <c r="B19" s="252" t="s">
        <v>219</v>
      </c>
      <c r="C19" s="253">
        <v>19.73743100104431</v>
      </c>
      <c r="E19" s="252" t="s">
        <v>219</v>
      </c>
      <c r="F19" s="257">
        <v>33.333333333333329</v>
      </c>
    </row>
    <row r="20" spans="1:6" ht="16.5" customHeight="1">
      <c r="A20" s="245"/>
      <c r="B20" s="252" t="s">
        <v>220</v>
      </c>
      <c r="C20" s="253">
        <v>20.841938046068307</v>
      </c>
      <c r="E20" s="252" t="s">
        <v>220</v>
      </c>
      <c r="F20" s="257">
        <v>35</v>
      </c>
    </row>
    <row r="21" spans="1:6" ht="16.5" customHeight="1">
      <c r="A21" s="245"/>
      <c r="B21" s="252" t="s">
        <v>221</v>
      </c>
      <c r="C21" s="253">
        <v>20.614105229489844</v>
      </c>
      <c r="E21" s="252" t="s">
        <v>221</v>
      </c>
      <c r="F21" s="257">
        <v>34.477379095163805</v>
      </c>
    </row>
    <row r="22" spans="1:6" ht="16.5" customHeight="1">
      <c r="A22" s="245"/>
      <c r="B22" s="252" t="s">
        <v>194</v>
      </c>
      <c r="C22" s="253">
        <v>20.37376328325394</v>
      </c>
      <c r="E22" s="252" t="s">
        <v>194</v>
      </c>
      <c r="F22" s="257">
        <v>34.446397188049211</v>
      </c>
    </row>
    <row r="23" spans="1:6" ht="16.5" customHeight="1">
      <c r="A23" s="245"/>
      <c r="B23" s="252" t="s">
        <v>235</v>
      </c>
      <c r="C23" s="253">
        <v>19.060463025398967</v>
      </c>
      <c r="E23" s="252" t="s">
        <v>235</v>
      </c>
      <c r="F23" s="257">
        <v>27.505827505827508</v>
      </c>
    </row>
    <row r="24" spans="1:6">
      <c r="A24" s="245"/>
      <c r="B24" s="396" t="s">
        <v>554</v>
      </c>
      <c r="C24" s="401">
        <v>20.769430725240447</v>
      </c>
      <c r="E24" s="371" t="s">
        <v>554</v>
      </c>
      <c r="F24" s="401">
        <v>38.94736842105263</v>
      </c>
    </row>
    <row r="25" spans="1:6" ht="15.95" customHeight="1">
      <c r="A25" s="245"/>
      <c r="B25" s="218" t="s">
        <v>561</v>
      </c>
    </row>
    <row r="26" spans="1:6" ht="15" customHeight="1">
      <c r="A26" s="245"/>
      <c r="B26" s="246" t="s">
        <v>432</v>
      </c>
      <c r="C26" s="247"/>
      <c r="D26" s="248"/>
      <c r="E26" s="491" t="s">
        <v>436</v>
      </c>
      <c r="F26" s="491"/>
    </row>
    <row r="27" spans="1:6" ht="16.5" customHeight="1">
      <c r="A27" s="249"/>
      <c r="B27" s="492"/>
      <c r="C27" s="250" t="s">
        <v>437</v>
      </c>
      <c r="D27" s="494"/>
      <c r="E27" s="492"/>
      <c r="F27" s="250" t="s">
        <v>437</v>
      </c>
    </row>
    <row r="28" spans="1:6" ht="16.5" customHeight="1" thickBot="1">
      <c r="A28" s="245"/>
      <c r="B28" s="493"/>
      <c r="C28" s="251" t="s">
        <v>438</v>
      </c>
      <c r="D28" s="494"/>
      <c r="E28" s="493"/>
      <c r="F28" s="251" t="s">
        <v>438</v>
      </c>
    </row>
    <row r="29" spans="1:6" ht="16.5" customHeight="1" thickTop="1">
      <c r="A29" s="245"/>
      <c r="B29" s="252" t="s">
        <v>205</v>
      </c>
      <c r="C29" s="253">
        <v>27.2</v>
      </c>
      <c r="D29" s="254"/>
      <c r="E29" s="252" t="s">
        <v>205</v>
      </c>
      <c r="F29" s="253">
        <v>15.1</v>
      </c>
    </row>
    <row r="30" spans="1:6" ht="16.5" customHeight="1">
      <c r="A30" s="245"/>
      <c r="B30" s="252" t="s">
        <v>206</v>
      </c>
      <c r="C30" s="255">
        <v>26</v>
      </c>
      <c r="D30" s="254"/>
      <c r="E30" s="252" t="s">
        <v>206</v>
      </c>
      <c r="F30" s="255">
        <v>14.6</v>
      </c>
    </row>
    <row r="31" spans="1:6" ht="16.5" customHeight="1">
      <c r="A31" s="245"/>
      <c r="B31" s="252" t="s">
        <v>207</v>
      </c>
      <c r="C31" s="255">
        <v>25</v>
      </c>
      <c r="D31" s="256"/>
      <c r="E31" s="252" t="s">
        <v>207</v>
      </c>
      <c r="F31" s="255">
        <v>14.1</v>
      </c>
    </row>
    <row r="32" spans="1:6" ht="16.5" customHeight="1">
      <c r="A32" s="245"/>
      <c r="B32" s="252" t="s">
        <v>208</v>
      </c>
      <c r="C32" s="255">
        <v>25.7</v>
      </c>
      <c r="D32" s="256"/>
      <c r="E32" s="252" t="s">
        <v>208</v>
      </c>
      <c r="F32" s="255">
        <v>14.6</v>
      </c>
    </row>
    <row r="33" spans="1:6" ht="16.5" customHeight="1">
      <c r="A33" s="245"/>
      <c r="B33" s="252" t="s">
        <v>209</v>
      </c>
      <c r="C33" s="255">
        <v>24.3</v>
      </c>
      <c r="D33" s="256"/>
      <c r="E33" s="252" t="s">
        <v>209</v>
      </c>
      <c r="F33" s="255">
        <v>13.9</v>
      </c>
    </row>
    <row r="34" spans="1:6" ht="16.5" customHeight="1">
      <c r="A34" s="245"/>
      <c r="B34" s="252" t="s">
        <v>210</v>
      </c>
      <c r="C34" s="255">
        <v>21.7</v>
      </c>
      <c r="D34" s="256"/>
      <c r="E34" s="252" t="s">
        <v>210</v>
      </c>
      <c r="F34" s="255">
        <v>13.2</v>
      </c>
    </row>
    <row r="35" spans="1:6" ht="16.5" customHeight="1">
      <c r="A35" s="245"/>
      <c r="B35" s="252" t="s">
        <v>211</v>
      </c>
      <c r="C35" s="255">
        <v>19.899999999999999</v>
      </c>
      <c r="D35" s="256"/>
      <c r="E35" s="252" t="s">
        <v>211</v>
      </c>
      <c r="F35" s="255">
        <v>10.6</v>
      </c>
    </row>
    <row r="36" spans="1:6" ht="16.5" customHeight="1">
      <c r="A36" s="245"/>
      <c r="B36" s="252" t="s">
        <v>212</v>
      </c>
      <c r="C36" s="255">
        <v>20.412895504525395</v>
      </c>
      <c r="D36" s="256"/>
      <c r="E36" s="252" t="s">
        <v>212</v>
      </c>
      <c r="F36" s="255">
        <v>10.9375</v>
      </c>
    </row>
    <row r="37" spans="1:6" ht="16.5" customHeight="1">
      <c r="A37" s="245"/>
      <c r="B37" s="252" t="s">
        <v>213</v>
      </c>
      <c r="C37" s="255">
        <v>22.590499465404001</v>
      </c>
      <c r="D37" s="256"/>
      <c r="E37" s="252" t="s">
        <v>213</v>
      </c>
      <c r="F37" s="255">
        <v>13.608130999435348</v>
      </c>
    </row>
    <row r="38" spans="1:6" ht="16.5" customHeight="1">
      <c r="A38" s="245"/>
      <c r="B38" s="252" t="s">
        <v>214</v>
      </c>
      <c r="C38" s="255">
        <v>22.7</v>
      </c>
      <c r="D38" s="256"/>
      <c r="E38" s="252" t="s">
        <v>214</v>
      </c>
      <c r="F38" s="255">
        <v>14.8</v>
      </c>
    </row>
    <row r="39" spans="1:6" ht="16.5" customHeight="1">
      <c r="A39" s="245"/>
      <c r="B39" s="252" t="s">
        <v>215</v>
      </c>
      <c r="C39" s="255">
        <v>22</v>
      </c>
      <c r="D39" s="256"/>
      <c r="E39" s="252" t="s">
        <v>215</v>
      </c>
      <c r="F39" s="255">
        <v>15</v>
      </c>
    </row>
    <row r="40" spans="1:6" ht="16.5" customHeight="1">
      <c r="A40" s="245"/>
      <c r="B40" s="252" t="s">
        <v>216</v>
      </c>
      <c r="C40" s="255">
        <v>22.1</v>
      </c>
      <c r="D40" s="256"/>
      <c r="E40" s="252" t="s">
        <v>216</v>
      </c>
      <c r="F40" s="255">
        <v>13.9</v>
      </c>
    </row>
    <row r="41" spans="1:6" ht="16.5" customHeight="1">
      <c r="A41" s="245"/>
      <c r="B41" s="252" t="s">
        <v>217</v>
      </c>
      <c r="C41" s="255">
        <v>21.6</v>
      </c>
      <c r="D41" s="256"/>
      <c r="E41" s="252" t="s">
        <v>217</v>
      </c>
      <c r="F41" s="255">
        <v>13.7</v>
      </c>
    </row>
    <row r="42" spans="1:6" ht="16.5" customHeight="1">
      <c r="A42" s="245"/>
      <c r="B42" s="252" t="s">
        <v>218</v>
      </c>
      <c r="C42" s="255">
        <v>21.542113955408755</v>
      </c>
      <c r="D42" s="256"/>
      <c r="E42" s="252" t="s">
        <v>218</v>
      </c>
      <c r="F42" s="255">
        <v>13.632286995515694</v>
      </c>
    </row>
    <row r="43" spans="1:6" ht="16.5" customHeight="1">
      <c r="A43" s="245"/>
      <c r="B43" s="252" t="s">
        <v>219</v>
      </c>
      <c r="C43" s="255">
        <v>21.968956908715946</v>
      </c>
      <c r="D43" s="256"/>
      <c r="E43" s="252" t="s">
        <v>219</v>
      </c>
      <c r="F43" s="255">
        <v>16.101694915254235</v>
      </c>
    </row>
    <row r="44" spans="1:6" ht="16.5" customHeight="1">
      <c r="A44" s="245"/>
      <c r="B44" s="252" t="s">
        <v>220</v>
      </c>
      <c r="C44" s="255">
        <v>21.739130434782609</v>
      </c>
      <c r="D44" s="256"/>
      <c r="E44" s="252" t="s">
        <v>220</v>
      </c>
      <c r="F44" s="255">
        <v>14.715359828141782</v>
      </c>
    </row>
    <row r="45" spans="1:6" ht="16.5" customHeight="1">
      <c r="A45" s="245"/>
      <c r="B45" s="252" t="s">
        <v>221</v>
      </c>
      <c r="C45" s="255">
        <v>21.95763880185487</v>
      </c>
      <c r="D45" s="256"/>
      <c r="E45" s="252" t="s">
        <v>221</v>
      </c>
      <c r="F45" s="255">
        <v>15.698393077873918</v>
      </c>
    </row>
    <row r="46" spans="1:6" ht="16.5" customHeight="1">
      <c r="A46" s="245"/>
      <c r="B46" s="252" t="s">
        <v>194</v>
      </c>
      <c r="C46" s="255">
        <v>21.901340334392707</v>
      </c>
      <c r="D46" s="256"/>
      <c r="E46" s="252" t="s">
        <v>194</v>
      </c>
      <c r="F46" s="255">
        <v>15.172413793103448</v>
      </c>
    </row>
    <row r="47" spans="1:6" ht="16.5" customHeight="1">
      <c r="A47" s="245"/>
      <c r="B47" s="252" t="s">
        <v>235</v>
      </c>
      <c r="C47" s="255">
        <v>20.913107511045656</v>
      </c>
      <c r="D47" s="256"/>
      <c r="E47" s="368" t="s">
        <v>235</v>
      </c>
      <c r="F47" s="367">
        <v>14.309764309764308</v>
      </c>
    </row>
    <row r="48" spans="1:6">
      <c r="A48" s="245"/>
      <c r="B48" s="371" t="s">
        <v>554</v>
      </c>
      <c r="C48" s="402">
        <v>23.1</v>
      </c>
      <c r="E48" s="403" t="s">
        <v>554</v>
      </c>
      <c r="F48" s="401">
        <v>16.5</v>
      </c>
    </row>
    <row r="49" spans="1:6">
      <c r="A49" s="245"/>
      <c r="B49" s="238" t="s">
        <v>439</v>
      </c>
    </row>
    <row r="50" spans="1:6" ht="15.95" customHeight="1">
      <c r="A50" s="245"/>
      <c r="B50" s="218" t="s">
        <v>562</v>
      </c>
    </row>
    <row r="51" spans="1:6" ht="15" customHeight="1">
      <c r="A51" s="245"/>
      <c r="B51" s="246" t="s">
        <v>432</v>
      </c>
      <c r="C51" s="247"/>
      <c r="D51" s="248"/>
      <c r="E51" s="491" t="s">
        <v>433</v>
      </c>
      <c r="F51" s="491"/>
    </row>
    <row r="52" spans="1:6" ht="16.5" customHeight="1">
      <c r="A52" s="245"/>
      <c r="B52" s="492"/>
      <c r="C52" s="250" t="s">
        <v>440</v>
      </c>
      <c r="D52" s="494"/>
      <c r="E52" s="492"/>
      <c r="F52" s="250" t="s">
        <v>440</v>
      </c>
    </row>
    <row r="53" spans="1:6" ht="16.5" customHeight="1" thickBot="1">
      <c r="A53" s="249"/>
      <c r="B53" s="493"/>
      <c r="C53" s="251" t="s">
        <v>441</v>
      </c>
      <c r="D53" s="494"/>
      <c r="E53" s="493"/>
      <c r="F53" s="251" t="s">
        <v>441</v>
      </c>
    </row>
    <row r="54" spans="1:6" ht="16.5" customHeight="1" thickTop="1">
      <c r="A54" s="245"/>
      <c r="B54" s="252" t="s">
        <v>205</v>
      </c>
      <c r="C54" s="253">
        <v>21.5</v>
      </c>
      <c r="D54" s="254"/>
      <c r="E54" s="252" t="s">
        <v>205</v>
      </c>
      <c r="F54" s="253">
        <v>30.3</v>
      </c>
    </row>
    <row r="55" spans="1:6" ht="16.5" customHeight="1">
      <c r="A55" s="245"/>
      <c r="B55" s="252" t="s">
        <v>206</v>
      </c>
      <c r="C55" s="255">
        <v>21</v>
      </c>
      <c r="D55" s="254"/>
      <c r="E55" s="252" t="s">
        <v>206</v>
      </c>
      <c r="F55" s="255">
        <v>29.3</v>
      </c>
    </row>
    <row r="56" spans="1:6" ht="16.5" customHeight="1">
      <c r="A56" s="245"/>
      <c r="B56" s="252" t="s">
        <v>207</v>
      </c>
      <c r="C56" s="255">
        <v>20.3</v>
      </c>
      <c r="D56" s="256"/>
      <c r="E56" s="252" t="s">
        <v>207</v>
      </c>
      <c r="F56" s="255">
        <v>28.2</v>
      </c>
    </row>
    <row r="57" spans="1:6" ht="16.5" customHeight="1">
      <c r="A57" s="245"/>
      <c r="B57" s="252" t="s">
        <v>208</v>
      </c>
      <c r="C57" s="255">
        <v>19.7</v>
      </c>
      <c r="D57" s="256"/>
      <c r="E57" s="252" t="s">
        <v>208</v>
      </c>
      <c r="F57" s="255">
        <v>28.7</v>
      </c>
    </row>
    <row r="58" spans="1:6" ht="16.5" customHeight="1">
      <c r="A58" s="245"/>
      <c r="B58" s="252" t="s">
        <v>209</v>
      </c>
      <c r="C58" s="255">
        <v>20.7</v>
      </c>
      <c r="D58" s="256"/>
      <c r="E58" s="252" t="s">
        <v>209</v>
      </c>
      <c r="F58" s="255">
        <v>29.5</v>
      </c>
    </row>
    <row r="59" spans="1:6" ht="16.5" customHeight="1">
      <c r="A59" s="245"/>
      <c r="B59" s="252" t="s">
        <v>210</v>
      </c>
      <c r="C59" s="255">
        <v>18.5</v>
      </c>
      <c r="D59" s="256"/>
      <c r="E59" s="252" t="s">
        <v>210</v>
      </c>
      <c r="F59" s="255">
        <v>26.9</v>
      </c>
    </row>
    <row r="60" spans="1:6" ht="16.5" customHeight="1">
      <c r="A60" s="245"/>
      <c r="B60" s="252" t="s">
        <v>211</v>
      </c>
      <c r="C60" s="255">
        <v>18.100000000000001</v>
      </c>
      <c r="D60" s="256"/>
      <c r="E60" s="252" t="s">
        <v>211</v>
      </c>
      <c r="F60" s="255">
        <v>27</v>
      </c>
    </row>
    <row r="61" spans="1:6" ht="16.5" customHeight="1">
      <c r="A61" s="245"/>
      <c r="B61" s="252" t="s">
        <v>212</v>
      </c>
      <c r="C61" s="255">
        <v>18.238850233831414</v>
      </c>
      <c r="D61" s="256"/>
      <c r="E61" s="252" t="s">
        <v>212</v>
      </c>
      <c r="F61" s="255">
        <v>26.893939393939391</v>
      </c>
    </row>
    <row r="62" spans="1:6" ht="16.5" customHeight="1">
      <c r="A62" s="245"/>
      <c r="B62" s="252" t="s">
        <v>213</v>
      </c>
      <c r="C62" s="255">
        <v>19.618709820438927</v>
      </c>
      <c r="D62" s="256"/>
      <c r="E62" s="252" t="s">
        <v>213</v>
      </c>
      <c r="F62" s="255">
        <v>28.369905956112852</v>
      </c>
    </row>
    <row r="63" spans="1:6" ht="16.5" customHeight="1">
      <c r="A63" s="245"/>
      <c r="B63" s="252" t="s">
        <v>214</v>
      </c>
      <c r="C63" s="255">
        <v>19.399999999999999</v>
      </c>
      <c r="D63" s="256"/>
      <c r="E63" s="252" t="s">
        <v>214</v>
      </c>
      <c r="F63" s="255">
        <v>29.8</v>
      </c>
    </row>
    <row r="64" spans="1:6" ht="16.5" customHeight="1">
      <c r="A64" s="245"/>
      <c r="B64" s="252" t="s">
        <v>215</v>
      </c>
      <c r="C64" s="255">
        <v>19.600000000000001</v>
      </c>
      <c r="D64" s="256"/>
      <c r="E64" s="252" t="s">
        <v>215</v>
      </c>
      <c r="F64" s="255">
        <v>30.5</v>
      </c>
    </row>
    <row r="65" spans="1:6" ht="16.5" customHeight="1">
      <c r="A65" s="245"/>
      <c r="B65" s="252" t="s">
        <v>216</v>
      </c>
      <c r="C65" s="255">
        <v>18.7</v>
      </c>
      <c r="D65" s="256"/>
      <c r="E65" s="252" t="s">
        <v>216</v>
      </c>
      <c r="F65" s="255">
        <v>29</v>
      </c>
    </row>
    <row r="66" spans="1:6" ht="16.5" customHeight="1">
      <c r="A66" s="245"/>
      <c r="B66" s="252" t="s">
        <v>217</v>
      </c>
      <c r="C66" s="255">
        <v>19</v>
      </c>
      <c r="D66" s="256"/>
      <c r="E66" s="252" t="s">
        <v>217</v>
      </c>
      <c r="F66" s="255">
        <v>32.9</v>
      </c>
    </row>
    <row r="67" spans="1:6" ht="16.5" customHeight="1">
      <c r="A67" s="245"/>
      <c r="B67" s="252" t="s">
        <v>218</v>
      </c>
      <c r="C67" s="255">
        <v>20.428507662550217</v>
      </c>
      <c r="D67" s="256"/>
      <c r="E67" s="252" t="s">
        <v>218</v>
      </c>
      <c r="F67" s="255">
        <v>35.471698113207545</v>
      </c>
    </row>
    <row r="68" spans="1:6" ht="16.5" customHeight="1">
      <c r="A68" s="245"/>
      <c r="B68" s="252" t="s">
        <v>219</v>
      </c>
      <c r="C68" s="255">
        <v>19.573586023097427</v>
      </c>
      <c r="D68" s="256"/>
      <c r="E68" s="252" t="s">
        <v>219</v>
      </c>
      <c r="F68" s="255">
        <v>32.614942528735632</v>
      </c>
    </row>
    <row r="69" spans="1:6" ht="16.5" customHeight="1">
      <c r="A69" s="245"/>
      <c r="B69" s="252" t="s">
        <v>220</v>
      </c>
      <c r="C69" s="255">
        <v>21.207332490518333</v>
      </c>
      <c r="D69" s="256"/>
      <c r="E69" s="252" t="s">
        <v>220</v>
      </c>
      <c r="F69" s="255">
        <v>33.618233618233617</v>
      </c>
    </row>
    <row r="70" spans="1:6" ht="16.5" customHeight="1">
      <c r="A70" s="245"/>
      <c r="B70" s="252" t="s">
        <v>221</v>
      </c>
      <c r="C70" s="255">
        <v>20.673764500238359</v>
      </c>
      <c r="D70" s="256"/>
      <c r="E70" s="252" t="s">
        <v>221</v>
      </c>
      <c r="F70" s="255">
        <v>30.590062111801242</v>
      </c>
    </row>
    <row r="71" spans="1:6" ht="16.5" customHeight="1">
      <c r="A71" s="245"/>
      <c r="B71" s="252" t="s">
        <v>194</v>
      </c>
      <c r="C71" s="255">
        <v>21.690038244399929</v>
      </c>
      <c r="D71" s="256"/>
      <c r="E71" s="252" t="s">
        <v>194</v>
      </c>
      <c r="F71" s="255">
        <v>33.333333333333329</v>
      </c>
    </row>
    <row r="72" spans="1:6" ht="16.5" customHeight="1">
      <c r="A72" s="245"/>
      <c r="B72" s="252" t="s">
        <v>235</v>
      </c>
      <c r="C72" s="255">
        <v>19.67030519046558</v>
      </c>
      <c r="D72" s="256"/>
      <c r="E72" s="252" t="s">
        <v>235</v>
      </c>
      <c r="F72" s="255">
        <v>27.649769585253459</v>
      </c>
    </row>
    <row r="73" spans="1:6">
      <c r="A73" s="245"/>
      <c r="B73" s="371" t="s">
        <v>554</v>
      </c>
      <c r="C73" s="401">
        <v>22</v>
      </c>
      <c r="E73" s="371" t="s">
        <v>554</v>
      </c>
      <c r="F73" s="401">
        <v>36.1</v>
      </c>
    </row>
    <row r="74" spans="1:6">
      <c r="B74" s="238" t="s">
        <v>442</v>
      </c>
    </row>
  </sheetData>
  <mergeCells count="12">
    <mergeCell ref="E51:F51"/>
    <mergeCell ref="B52:B53"/>
    <mergeCell ref="D52:D53"/>
    <mergeCell ref="E52:E53"/>
    <mergeCell ref="E2:F2"/>
    <mergeCell ref="B3:B4"/>
    <mergeCell ref="D3:D4"/>
    <mergeCell ref="E3:E4"/>
    <mergeCell ref="E26:F26"/>
    <mergeCell ref="B27:B28"/>
    <mergeCell ref="D27:D28"/>
    <mergeCell ref="E27:E28"/>
  </mergeCells>
  <phoneticPr fontId="3"/>
  <pageMargins left="0.78740157480314965" right="0.78740157480314965" top="0.78740157480314965" bottom="0.78740157480314965" header="0.51181102362204722" footer="0.51181102362204722"/>
  <pageSetup paperSize="9" scale="7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943B3-E6ED-46F4-AEAB-3342BA4C033E}">
  <sheetPr>
    <pageSetUpPr fitToPage="1"/>
  </sheetPr>
  <dimension ref="A1:W24"/>
  <sheetViews>
    <sheetView showGridLines="0" zoomScaleNormal="100" workbookViewId="0">
      <selection activeCell="B1" sqref="B1"/>
    </sheetView>
  </sheetViews>
  <sheetFormatPr defaultRowHeight="14.25"/>
  <cols>
    <col min="1" max="1" width="2.25" style="219" customWidth="1"/>
    <col min="2" max="3" width="2.5" style="219" customWidth="1"/>
    <col min="4" max="4" width="37.875" style="219" customWidth="1"/>
    <col min="5" max="14" width="7" style="219" customWidth="1"/>
    <col min="15" max="16" width="7.625" style="219" customWidth="1"/>
    <col min="17" max="23" width="9" style="16"/>
    <col min="24" max="16384" width="9" style="219"/>
  </cols>
  <sheetData>
    <row r="1" spans="1:23" ht="22.5" customHeight="1">
      <c r="B1" s="218" t="s">
        <v>563</v>
      </c>
    </row>
    <row r="2" spans="1:23">
      <c r="N2" s="259" t="s">
        <v>443</v>
      </c>
      <c r="V2" s="219"/>
      <c r="W2" s="219"/>
    </row>
    <row r="3" spans="1:23" s="261" customFormat="1" ht="25.5" customHeight="1" thickBot="1">
      <c r="A3" s="260"/>
      <c r="B3" s="504" t="s">
        <v>444</v>
      </c>
      <c r="C3" s="505"/>
      <c r="D3" s="506"/>
      <c r="E3" s="504" t="s">
        <v>220</v>
      </c>
      <c r="F3" s="506"/>
      <c r="G3" s="504" t="s">
        <v>221</v>
      </c>
      <c r="H3" s="506"/>
      <c r="I3" s="504" t="s">
        <v>194</v>
      </c>
      <c r="J3" s="506"/>
      <c r="K3" s="504" t="s">
        <v>235</v>
      </c>
      <c r="L3" s="506"/>
      <c r="M3" s="504" t="s">
        <v>523</v>
      </c>
      <c r="N3" s="506"/>
      <c r="O3" s="16"/>
      <c r="P3" s="16"/>
      <c r="Q3" s="16"/>
      <c r="R3" s="16"/>
      <c r="S3" s="16"/>
      <c r="T3" s="16"/>
      <c r="U3" s="16"/>
    </row>
    <row r="4" spans="1:23" ht="25.5" customHeight="1" thickTop="1">
      <c r="A4" s="245"/>
      <c r="B4" s="495" t="s">
        <v>445</v>
      </c>
      <c r="C4" s="496"/>
      <c r="D4" s="497"/>
      <c r="E4" s="262">
        <v>13011</v>
      </c>
      <c r="F4" s="263"/>
      <c r="G4" s="262">
        <v>12033</v>
      </c>
      <c r="H4" s="263"/>
      <c r="I4" s="262">
        <v>11094</v>
      </c>
      <c r="J4" s="263"/>
      <c r="K4" s="262">
        <v>9446</v>
      </c>
      <c r="L4" s="263"/>
      <c r="M4" s="262">
        <v>8413</v>
      </c>
      <c r="N4" s="263"/>
      <c r="O4" s="16"/>
      <c r="P4" s="16"/>
      <c r="V4" s="219"/>
      <c r="W4" s="219"/>
    </row>
    <row r="5" spans="1:23" ht="25.5" customHeight="1">
      <c r="A5" s="245"/>
      <c r="B5" s="264"/>
      <c r="C5" s="498" t="s">
        <v>446</v>
      </c>
      <c r="D5" s="499"/>
      <c r="E5" s="265">
        <v>9580</v>
      </c>
      <c r="F5" s="266">
        <v>100</v>
      </c>
      <c r="G5" s="265">
        <v>9016</v>
      </c>
      <c r="H5" s="266">
        <v>100</v>
      </c>
      <c r="I5" s="265">
        <v>8110</v>
      </c>
      <c r="J5" s="266">
        <v>100</v>
      </c>
      <c r="K5" s="265">
        <v>6645</v>
      </c>
      <c r="L5" s="266">
        <v>100</v>
      </c>
      <c r="M5" s="265">
        <v>5902</v>
      </c>
      <c r="N5" s="266">
        <v>100</v>
      </c>
      <c r="O5" s="16"/>
      <c r="P5" s="16"/>
      <c r="V5" s="219"/>
      <c r="W5" s="219"/>
    </row>
    <row r="6" spans="1:23" ht="20.100000000000001" customHeight="1">
      <c r="A6" s="245"/>
      <c r="B6" s="264"/>
      <c r="C6" s="264"/>
      <c r="D6" s="267" t="s">
        <v>447</v>
      </c>
      <c r="E6" s="268">
        <v>52</v>
      </c>
      <c r="F6" s="269">
        <v>0.54279749478079331</v>
      </c>
      <c r="G6" s="268">
        <v>55</v>
      </c>
      <c r="H6" s="269">
        <v>0.61002661934338953</v>
      </c>
      <c r="I6" s="268">
        <v>44</v>
      </c>
      <c r="J6" s="269">
        <v>0.54254007398273729</v>
      </c>
      <c r="K6" s="268">
        <v>46</v>
      </c>
      <c r="L6" s="269">
        <f>K6/K$5*100</f>
        <v>0.6922498118886381</v>
      </c>
      <c r="M6" s="268">
        <v>41</v>
      </c>
      <c r="N6" s="269">
        <v>0.6946797695696374</v>
      </c>
      <c r="O6" s="16"/>
      <c r="P6" s="16"/>
      <c r="Q6" s="103"/>
      <c r="R6" s="163"/>
      <c r="V6" s="219"/>
      <c r="W6" s="219"/>
    </row>
    <row r="7" spans="1:23" ht="20.100000000000001" customHeight="1">
      <c r="B7" s="264"/>
      <c r="C7" s="264"/>
      <c r="D7" s="267" t="s">
        <v>448</v>
      </c>
      <c r="E7" s="268">
        <v>24</v>
      </c>
      <c r="F7" s="269"/>
      <c r="G7" s="268">
        <v>29</v>
      </c>
      <c r="H7" s="269"/>
      <c r="I7" s="268">
        <v>21</v>
      </c>
      <c r="J7" s="269"/>
      <c r="K7" s="268">
        <v>23</v>
      </c>
      <c r="L7" s="269"/>
      <c r="M7" s="268">
        <v>19</v>
      </c>
      <c r="N7" s="269"/>
      <c r="O7" s="16"/>
      <c r="P7" s="16"/>
      <c r="V7" s="219"/>
      <c r="W7" s="219"/>
    </row>
    <row r="8" spans="1:23" ht="20.100000000000001" customHeight="1">
      <c r="B8" s="264"/>
      <c r="C8" s="264"/>
      <c r="D8" s="267" t="s">
        <v>449</v>
      </c>
      <c r="E8" s="270">
        <v>331</v>
      </c>
      <c r="F8" s="269">
        <v>3.4551148225469728</v>
      </c>
      <c r="G8" s="268">
        <v>322</v>
      </c>
      <c r="H8" s="269">
        <v>3.5714285714285712</v>
      </c>
      <c r="I8" s="268">
        <v>315</v>
      </c>
      <c r="J8" s="269">
        <v>3.8840937114673242</v>
      </c>
      <c r="K8" s="268">
        <v>251</v>
      </c>
      <c r="L8" s="269">
        <f t="shared" ref="L8:L13" si="0">K8/K$5*100</f>
        <v>3.7772761474793075</v>
      </c>
      <c r="M8" s="268">
        <v>180</v>
      </c>
      <c r="N8" s="269">
        <v>3.0498136225008472</v>
      </c>
      <c r="O8" s="16"/>
      <c r="P8" s="16"/>
      <c r="V8" s="219"/>
      <c r="W8" s="219"/>
    </row>
    <row r="9" spans="1:23" ht="20.100000000000001" customHeight="1">
      <c r="B9" s="264"/>
      <c r="C9" s="264"/>
      <c r="D9" s="267" t="s">
        <v>450</v>
      </c>
      <c r="E9" s="270">
        <v>28</v>
      </c>
      <c r="F9" s="269">
        <v>0.29227557411273486</v>
      </c>
      <c r="G9" s="268">
        <v>32</v>
      </c>
      <c r="H9" s="269">
        <v>0.35492457852706299</v>
      </c>
      <c r="I9" s="268">
        <v>21</v>
      </c>
      <c r="J9" s="269">
        <v>0.25893958076448831</v>
      </c>
      <c r="K9" s="268">
        <v>14</v>
      </c>
      <c r="L9" s="269">
        <f t="shared" si="0"/>
        <v>0.21068472535741159</v>
      </c>
      <c r="M9" s="268">
        <v>15</v>
      </c>
      <c r="N9" s="269">
        <v>0.25415113520840393</v>
      </c>
      <c r="O9" s="16"/>
      <c r="P9" s="16"/>
      <c r="V9" s="219"/>
      <c r="W9" s="219"/>
    </row>
    <row r="10" spans="1:23" ht="20.100000000000001" customHeight="1">
      <c r="B10" s="264"/>
      <c r="C10" s="264"/>
      <c r="D10" s="267" t="s">
        <v>451</v>
      </c>
      <c r="E10" s="271">
        <v>442</v>
      </c>
      <c r="F10" s="269">
        <v>4.6137787056367427</v>
      </c>
      <c r="G10" s="271">
        <v>372</v>
      </c>
      <c r="H10" s="269">
        <v>4.1259982253771073</v>
      </c>
      <c r="I10" s="271">
        <v>339</v>
      </c>
      <c r="J10" s="269">
        <v>4.1800246609124532</v>
      </c>
      <c r="K10" s="271">
        <v>268</v>
      </c>
      <c r="L10" s="269">
        <f t="shared" si="0"/>
        <v>4.0331075996990222</v>
      </c>
      <c r="M10" s="271">
        <v>239</v>
      </c>
      <c r="N10" s="269">
        <v>4.0494747543205696</v>
      </c>
      <c r="O10" s="16"/>
      <c r="P10" s="16"/>
      <c r="V10" s="219"/>
      <c r="W10" s="219"/>
    </row>
    <row r="11" spans="1:23" ht="20.100000000000001" customHeight="1">
      <c r="B11" s="264"/>
      <c r="C11" s="264"/>
      <c r="D11" s="267" t="s">
        <v>452</v>
      </c>
      <c r="E11" s="272">
        <v>6981</v>
      </c>
      <c r="F11" s="269">
        <v>72.870563674321502</v>
      </c>
      <c r="G11" s="272">
        <v>6734</v>
      </c>
      <c r="H11" s="269">
        <v>74.689440993788821</v>
      </c>
      <c r="I11" s="272">
        <v>5899</v>
      </c>
      <c r="J11" s="269">
        <v>72.737361282367459</v>
      </c>
      <c r="K11" s="272">
        <v>4583</v>
      </c>
      <c r="L11" s="269">
        <f t="shared" si="0"/>
        <v>68.969149736644098</v>
      </c>
      <c r="M11" s="272">
        <v>4038</v>
      </c>
      <c r="N11" s="269">
        <v>68.417485598102331</v>
      </c>
      <c r="O11" s="16"/>
      <c r="P11" s="16"/>
      <c r="Q11" s="103"/>
      <c r="V11" s="219"/>
      <c r="W11" s="219"/>
    </row>
    <row r="12" spans="1:23" ht="20.100000000000001" customHeight="1">
      <c r="B12" s="264"/>
      <c r="C12" s="264"/>
      <c r="D12" s="273" t="s">
        <v>453</v>
      </c>
      <c r="E12" s="274">
        <v>57</v>
      </c>
      <c r="F12" s="269">
        <v>0.59498956158663885</v>
      </c>
      <c r="G12" s="274">
        <v>55</v>
      </c>
      <c r="H12" s="269">
        <v>0.61002661934338953</v>
      </c>
      <c r="I12" s="274">
        <v>40</v>
      </c>
      <c r="J12" s="269">
        <v>0.49321824907521578</v>
      </c>
      <c r="K12" s="274">
        <v>47</v>
      </c>
      <c r="L12" s="269">
        <f t="shared" si="0"/>
        <v>0.70729872084273893</v>
      </c>
      <c r="M12" s="274">
        <v>38</v>
      </c>
      <c r="N12" s="269">
        <v>0.64384954252795668</v>
      </c>
      <c r="O12" s="16"/>
      <c r="P12" s="16"/>
      <c r="Q12" s="103"/>
      <c r="V12" s="219"/>
      <c r="W12" s="219"/>
    </row>
    <row r="13" spans="1:23" ht="20.100000000000001" customHeight="1">
      <c r="B13" s="264"/>
      <c r="C13" s="264"/>
      <c r="D13" s="275" t="s">
        <v>454</v>
      </c>
      <c r="E13" s="276">
        <v>1689</v>
      </c>
      <c r="F13" s="269">
        <v>17.630480167014614</v>
      </c>
      <c r="G13" s="276">
        <v>1446</v>
      </c>
      <c r="H13" s="269">
        <v>16.038154392191657</v>
      </c>
      <c r="I13" s="276">
        <v>1452</v>
      </c>
      <c r="J13" s="269">
        <v>17.903822441430332</v>
      </c>
      <c r="K13" s="276">
        <f>K5-K14</f>
        <v>1436</v>
      </c>
      <c r="L13" s="269">
        <f t="shared" si="0"/>
        <v>21.610233258088787</v>
      </c>
      <c r="M13" s="276">
        <v>1351</v>
      </c>
      <c r="N13" s="269">
        <v>22.890545577770247</v>
      </c>
      <c r="O13" s="16"/>
      <c r="P13" s="16"/>
      <c r="V13" s="219"/>
      <c r="W13" s="219"/>
    </row>
    <row r="14" spans="1:23" ht="25.5" customHeight="1">
      <c r="B14" s="264"/>
      <c r="C14" s="277"/>
      <c r="D14" s="275" t="s">
        <v>455</v>
      </c>
      <c r="E14" s="276">
        <v>7891</v>
      </c>
      <c r="F14" s="269">
        <v>82.369519832985389</v>
      </c>
      <c r="G14" s="276">
        <v>7570</v>
      </c>
      <c r="H14" s="269">
        <v>83.961845607808343</v>
      </c>
      <c r="I14" s="276">
        <v>6658</v>
      </c>
      <c r="J14" s="269">
        <v>82.096177558569678</v>
      </c>
      <c r="K14" s="276">
        <v>5209</v>
      </c>
      <c r="L14" s="269">
        <f>K14/K$5*100</f>
        <v>78.389766741911217</v>
      </c>
      <c r="M14" s="276">
        <v>4551</v>
      </c>
      <c r="N14" s="269">
        <v>77.109454422229746</v>
      </c>
      <c r="O14" s="16"/>
      <c r="P14" s="16"/>
      <c r="Q14" s="163"/>
      <c r="V14" s="219"/>
      <c r="W14" s="219"/>
    </row>
    <row r="15" spans="1:23" ht="25.5" customHeight="1">
      <c r="B15" s="278"/>
      <c r="C15" s="500" t="s">
        <v>456</v>
      </c>
      <c r="D15" s="501"/>
      <c r="E15" s="501"/>
      <c r="F15" s="501"/>
      <c r="G15" s="501"/>
      <c r="H15" s="501"/>
      <c r="I15" s="501"/>
      <c r="J15" s="501"/>
      <c r="K15" s="501"/>
      <c r="L15" s="501"/>
      <c r="M15" s="501"/>
      <c r="N15" s="502"/>
      <c r="O15" s="16"/>
      <c r="P15" s="16"/>
      <c r="V15" s="219"/>
      <c r="W15" s="219"/>
    </row>
    <row r="16" spans="1:23" ht="20.100000000000001" customHeight="1">
      <c r="B16" s="264"/>
      <c r="C16" s="498" t="s">
        <v>457</v>
      </c>
      <c r="D16" s="503"/>
      <c r="E16" s="279">
        <v>7891</v>
      </c>
      <c r="F16" s="280">
        <v>100</v>
      </c>
      <c r="G16" s="279">
        <v>7570</v>
      </c>
      <c r="H16" s="280">
        <v>100</v>
      </c>
      <c r="I16" s="279">
        <v>6658</v>
      </c>
      <c r="J16" s="280">
        <v>100</v>
      </c>
      <c r="K16" s="281">
        <v>5209</v>
      </c>
      <c r="L16" s="280">
        <v>100</v>
      </c>
      <c r="M16" s="281">
        <v>4551</v>
      </c>
      <c r="N16" s="280">
        <v>100</v>
      </c>
      <c r="O16" s="16"/>
      <c r="P16" s="16"/>
      <c r="V16" s="219"/>
      <c r="W16" s="219"/>
    </row>
    <row r="17" spans="2:23" ht="20.100000000000001" customHeight="1">
      <c r="B17" s="264"/>
      <c r="C17" s="264"/>
      <c r="D17" s="282" t="s">
        <v>447</v>
      </c>
      <c r="E17" s="268">
        <v>52</v>
      </c>
      <c r="F17" s="283">
        <v>0.65897858319604619</v>
      </c>
      <c r="G17" s="268">
        <v>55</v>
      </c>
      <c r="H17" s="283">
        <v>0.72655217965653895</v>
      </c>
      <c r="I17" s="268">
        <v>44</v>
      </c>
      <c r="J17" s="283">
        <v>0.66085911685190746</v>
      </c>
      <c r="K17" s="268">
        <v>46</v>
      </c>
      <c r="L17" s="283">
        <v>0.8830869648684968</v>
      </c>
      <c r="M17" s="268">
        <v>41</v>
      </c>
      <c r="N17" s="283">
        <v>0.90090090090090091</v>
      </c>
      <c r="O17" s="16"/>
      <c r="P17" s="16"/>
      <c r="V17" s="219"/>
      <c r="W17" s="219"/>
    </row>
    <row r="18" spans="2:23" ht="20.100000000000001" customHeight="1">
      <c r="B18" s="264"/>
      <c r="C18" s="264"/>
      <c r="D18" s="282" t="s">
        <v>449</v>
      </c>
      <c r="E18" s="270">
        <v>331</v>
      </c>
      <c r="F18" s="283">
        <v>4.1946521353440636</v>
      </c>
      <c r="G18" s="268">
        <v>322</v>
      </c>
      <c r="H18" s="283">
        <v>4.2536327608982827</v>
      </c>
      <c r="I18" s="268">
        <v>315</v>
      </c>
      <c r="J18" s="283">
        <v>4.7311504956443375</v>
      </c>
      <c r="K18" s="268">
        <v>251</v>
      </c>
      <c r="L18" s="283">
        <v>4.8185832213476676</v>
      </c>
      <c r="M18" s="268">
        <v>180</v>
      </c>
      <c r="N18" s="283">
        <v>3.9551746868820041</v>
      </c>
      <c r="O18" s="16"/>
      <c r="P18" s="16"/>
      <c r="V18" s="219"/>
      <c r="W18" s="219"/>
    </row>
    <row r="19" spans="2:23" ht="20.100000000000001" customHeight="1">
      <c r="B19" s="264"/>
      <c r="C19" s="264"/>
      <c r="D19" s="282" t="s">
        <v>450</v>
      </c>
      <c r="E19" s="270">
        <v>28</v>
      </c>
      <c r="F19" s="283">
        <v>0.35483462172094793</v>
      </c>
      <c r="G19" s="268">
        <v>32</v>
      </c>
      <c r="H19" s="283">
        <v>0.42272126816380445</v>
      </c>
      <c r="I19" s="268">
        <v>21</v>
      </c>
      <c r="J19" s="283">
        <v>0.31541003304295584</v>
      </c>
      <c r="K19" s="268">
        <v>14</v>
      </c>
      <c r="L19" s="283">
        <v>0.26876559800345556</v>
      </c>
      <c r="M19" s="268">
        <v>15</v>
      </c>
      <c r="N19" s="283">
        <v>0.32959789057350031</v>
      </c>
      <c r="O19" s="16"/>
      <c r="P19" s="16"/>
      <c r="V19" s="219"/>
      <c r="W19" s="219"/>
    </row>
    <row r="20" spans="2:23" ht="20.100000000000001" customHeight="1">
      <c r="B20" s="264"/>
      <c r="C20" s="264"/>
      <c r="D20" s="282" t="s">
        <v>451</v>
      </c>
      <c r="E20" s="271">
        <v>442</v>
      </c>
      <c r="F20" s="283">
        <v>5.6013179571663922</v>
      </c>
      <c r="G20" s="271">
        <v>372</v>
      </c>
      <c r="H20" s="283">
        <v>4.9141347424042277</v>
      </c>
      <c r="I20" s="271">
        <v>339</v>
      </c>
      <c r="J20" s="283">
        <v>5.0916191048362869</v>
      </c>
      <c r="K20" s="271">
        <v>268</v>
      </c>
      <c r="L20" s="283">
        <v>5.1449414474947206</v>
      </c>
      <c r="M20" s="271">
        <v>239</v>
      </c>
      <c r="N20" s="283">
        <v>5.2515930564711049</v>
      </c>
      <c r="O20" s="16"/>
      <c r="P20" s="16"/>
      <c r="V20" s="219"/>
      <c r="W20" s="219"/>
    </row>
    <row r="21" spans="2:23" ht="20.100000000000001" customHeight="1">
      <c r="B21" s="264"/>
      <c r="C21" s="264"/>
      <c r="D21" s="284" t="s">
        <v>452</v>
      </c>
      <c r="E21" s="272">
        <v>6981</v>
      </c>
      <c r="F21" s="283">
        <v>88.467874794069189</v>
      </c>
      <c r="G21" s="272">
        <v>6734</v>
      </c>
      <c r="H21" s="283">
        <v>88.956406869220601</v>
      </c>
      <c r="I21" s="272">
        <v>5899</v>
      </c>
      <c r="J21" s="283">
        <v>88.600180234304588</v>
      </c>
      <c r="K21" s="272">
        <v>4583</v>
      </c>
      <c r="L21" s="283">
        <v>87.982338260702633</v>
      </c>
      <c r="M21" s="272">
        <v>4038</v>
      </c>
      <c r="N21" s="283">
        <v>88.727752142386279</v>
      </c>
      <c r="O21" s="16"/>
      <c r="P21" s="16"/>
      <c r="V21" s="219"/>
      <c r="W21" s="219"/>
    </row>
    <row r="22" spans="2:23" ht="20.100000000000001" customHeight="1">
      <c r="B22" s="277"/>
      <c r="C22" s="277"/>
      <c r="D22" s="285" t="s">
        <v>453</v>
      </c>
      <c r="E22" s="272">
        <v>57</v>
      </c>
      <c r="F22" s="283">
        <v>0.72234190850335822</v>
      </c>
      <c r="G22" s="272">
        <v>55</v>
      </c>
      <c r="H22" s="283">
        <v>0.72655217965653895</v>
      </c>
      <c r="I22" s="272">
        <v>40</v>
      </c>
      <c r="J22" s="283">
        <v>0.6007810153199159</v>
      </c>
      <c r="K22" s="272">
        <v>47</v>
      </c>
      <c r="L22" s="283">
        <v>0.90228450758302936</v>
      </c>
      <c r="M22" s="272">
        <v>38</v>
      </c>
      <c r="N22" s="283">
        <v>0.83498132278620085</v>
      </c>
      <c r="O22" s="16"/>
      <c r="P22" s="16"/>
      <c r="V22" s="219"/>
      <c r="W22" s="219"/>
    </row>
    <row r="23" spans="2:23" ht="20.100000000000001" customHeight="1">
      <c r="B23" s="238" t="s">
        <v>458</v>
      </c>
      <c r="C23" s="286"/>
      <c r="D23" s="287"/>
      <c r="E23" s="288"/>
      <c r="F23" s="289"/>
      <c r="G23" s="287"/>
      <c r="H23" s="287"/>
      <c r="I23" s="290"/>
      <c r="K23" s="15"/>
      <c r="L23" s="15"/>
      <c r="M23" s="15"/>
      <c r="N23" s="15"/>
    </row>
    <row r="24" spans="2:23">
      <c r="B24" s="238"/>
      <c r="C24" s="286"/>
      <c r="D24" s="287"/>
      <c r="E24" s="288"/>
      <c r="F24" s="289"/>
      <c r="G24" s="287"/>
      <c r="H24" s="287"/>
      <c r="I24" s="290"/>
    </row>
  </sheetData>
  <mergeCells count="10">
    <mergeCell ref="B4:D4"/>
    <mergeCell ref="C5:D5"/>
    <mergeCell ref="C15:N15"/>
    <mergeCell ref="C16:D16"/>
    <mergeCell ref="B3:D3"/>
    <mergeCell ref="E3:F3"/>
    <mergeCell ref="G3:H3"/>
    <mergeCell ref="I3:J3"/>
    <mergeCell ref="K3:L3"/>
    <mergeCell ref="M3:N3"/>
  </mergeCells>
  <phoneticPr fontId="3"/>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31C2-B8A6-4F99-B4E2-464761D19962}">
  <sheetPr>
    <pageSetUpPr fitToPage="1"/>
  </sheetPr>
  <dimension ref="A1:U37"/>
  <sheetViews>
    <sheetView showGridLines="0" workbookViewId="0">
      <selection activeCell="B1" sqref="B1"/>
    </sheetView>
  </sheetViews>
  <sheetFormatPr defaultRowHeight="14.25"/>
  <cols>
    <col min="1" max="1" width="1.875" style="15" customWidth="1"/>
    <col min="2" max="2" width="19.375" style="15" customWidth="1"/>
    <col min="3" max="12" width="7.875" style="15" customWidth="1"/>
    <col min="13" max="16384" width="9" style="15"/>
  </cols>
  <sheetData>
    <row r="1" spans="1:21" ht="15.75" customHeight="1">
      <c r="B1" s="218" t="s">
        <v>564</v>
      </c>
      <c r="C1" s="219"/>
      <c r="D1" s="219"/>
      <c r="E1" s="219"/>
      <c r="F1" s="219"/>
      <c r="G1" s="219"/>
      <c r="H1" s="219"/>
      <c r="I1" s="290"/>
      <c r="J1" s="219"/>
      <c r="K1" s="290"/>
      <c r="L1" s="219"/>
    </row>
    <row r="2" spans="1:21">
      <c r="B2" s="291"/>
      <c r="C2" s="219"/>
      <c r="D2" s="219"/>
      <c r="E2" s="219"/>
      <c r="F2" s="219"/>
      <c r="G2" s="219"/>
      <c r="H2" s="219"/>
      <c r="I2" s="219"/>
      <c r="J2" s="259"/>
      <c r="K2" s="219"/>
      <c r="L2" s="259" t="s">
        <v>443</v>
      </c>
    </row>
    <row r="3" spans="1:21" ht="19.5" customHeight="1" thickBot="1">
      <c r="A3" s="290"/>
      <c r="B3" s="292" t="s">
        <v>444</v>
      </c>
      <c r="C3" s="504" t="s">
        <v>220</v>
      </c>
      <c r="D3" s="506"/>
      <c r="E3" s="504" t="s">
        <v>221</v>
      </c>
      <c r="F3" s="506"/>
      <c r="G3" s="504" t="s">
        <v>194</v>
      </c>
      <c r="H3" s="506"/>
      <c r="I3" s="504" t="s">
        <v>235</v>
      </c>
      <c r="J3" s="506"/>
      <c r="K3" s="504" t="s">
        <v>496</v>
      </c>
      <c r="L3" s="506"/>
      <c r="Q3" s="16"/>
      <c r="R3" s="16"/>
      <c r="S3" s="16"/>
      <c r="T3" s="16"/>
      <c r="U3" s="16"/>
    </row>
    <row r="4" spans="1:21" ht="27" customHeight="1" thickTop="1">
      <c r="A4" s="290"/>
      <c r="B4" s="293" t="s">
        <v>459</v>
      </c>
      <c r="C4" s="294">
        <v>16789</v>
      </c>
      <c r="D4" s="295">
        <v>100</v>
      </c>
      <c r="E4" s="294">
        <v>15590</v>
      </c>
      <c r="F4" s="295">
        <v>100</v>
      </c>
      <c r="G4" s="294">
        <v>14460</v>
      </c>
      <c r="H4" s="295">
        <v>100</v>
      </c>
      <c r="I4" s="294">
        <v>12739</v>
      </c>
      <c r="J4" s="295">
        <v>100</v>
      </c>
      <c r="K4" s="294">
        <v>11519</v>
      </c>
      <c r="L4" s="295">
        <v>100</v>
      </c>
      <c r="P4" s="16"/>
      <c r="Q4" s="16"/>
      <c r="R4" s="16"/>
      <c r="S4" s="16"/>
      <c r="T4" s="16"/>
      <c r="U4" s="16"/>
    </row>
    <row r="5" spans="1:21" ht="6" customHeight="1">
      <c r="A5" s="290"/>
      <c r="B5" s="296"/>
      <c r="C5" s="294"/>
      <c r="D5" s="295"/>
      <c r="E5" s="294"/>
      <c r="F5" s="295"/>
      <c r="G5" s="294"/>
      <c r="H5" s="295"/>
      <c r="I5" s="294"/>
      <c r="J5" s="295"/>
      <c r="K5" s="294"/>
      <c r="L5" s="295"/>
      <c r="P5" s="16"/>
      <c r="Q5" s="16"/>
      <c r="R5" s="16"/>
      <c r="S5" s="16"/>
      <c r="T5" s="16"/>
      <c r="U5" s="16"/>
    </row>
    <row r="6" spans="1:21" ht="22.5" customHeight="1">
      <c r="A6" s="290"/>
      <c r="B6" s="297" t="s">
        <v>460</v>
      </c>
      <c r="C6" s="298">
        <v>2368</v>
      </c>
      <c r="D6" s="269">
        <v>14.104473166954554</v>
      </c>
      <c r="E6" s="298">
        <v>2210</v>
      </c>
      <c r="F6" s="269">
        <v>14.175753688261706</v>
      </c>
      <c r="G6" s="298">
        <v>2105</v>
      </c>
      <c r="H6" s="269">
        <v>14.557399723374829</v>
      </c>
      <c r="I6" s="298">
        <v>1883</v>
      </c>
      <c r="J6" s="269">
        <v>14.781380014129839</v>
      </c>
      <c r="K6" s="298">
        <v>1775</v>
      </c>
      <c r="L6" s="269">
        <v>15.409323726017885</v>
      </c>
      <c r="P6" s="16"/>
      <c r="Q6" s="16"/>
      <c r="R6" s="16"/>
      <c r="S6" s="16"/>
      <c r="T6" s="16"/>
      <c r="U6" s="16"/>
    </row>
    <row r="7" spans="1:21" ht="22.5" customHeight="1">
      <c r="A7" s="290"/>
      <c r="B7" s="297" t="s">
        <v>461</v>
      </c>
      <c r="C7" s="299">
        <v>12576</v>
      </c>
      <c r="D7" s="269">
        <v>74.906188575853236</v>
      </c>
      <c r="E7" s="299">
        <v>11630</v>
      </c>
      <c r="F7" s="269">
        <v>74.599101988454137</v>
      </c>
      <c r="G7" s="299">
        <v>10680</v>
      </c>
      <c r="H7" s="269">
        <v>73.858921161825734</v>
      </c>
      <c r="I7" s="299">
        <v>9117</v>
      </c>
      <c r="J7" s="269">
        <v>71.567626972289816</v>
      </c>
      <c r="K7" s="299">
        <v>8257</v>
      </c>
      <c r="L7" s="269">
        <v>71.681569580692766</v>
      </c>
      <c r="P7" s="16"/>
      <c r="Q7" s="16"/>
      <c r="R7" s="16"/>
      <c r="S7" s="16"/>
      <c r="T7" s="16"/>
      <c r="U7" s="16"/>
    </row>
    <row r="8" spans="1:21" ht="22.5" customHeight="1">
      <c r="A8" s="290"/>
      <c r="B8" s="297" t="s">
        <v>462</v>
      </c>
      <c r="C8" s="300">
        <v>1845</v>
      </c>
      <c r="D8" s="269">
        <v>10.989338257192209</v>
      </c>
      <c r="E8" s="300">
        <v>1750</v>
      </c>
      <c r="F8" s="269">
        <v>11.225144323284157</v>
      </c>
      <c r="G8" s="300">
        <v>1675</v>
      </c>
      <c r="H8" s="269">
        <v>11.583679114799446</v>
      </c>
      <c r="I8" s="300">
        <v>1739</v>
      </c>
      <c r="J8" s="269">
        <v>13.650993013580342</v>
      </c>
      <c r="K8" s="300">
        <v>1487</v>
      </c>
      <c r="L8" s="269">
        <v>12.909106693289349</v>
      </c>
      <c r="P8" s="16"/>
      <c r="Q8" s="16"/>
      <c r="R8" s="16"/>
      <c r="S8" s="16"/>
      <c r="T8" s="16"/>
      <c r="U8" s="16"/>
    </row>
    <row r="9" spans="1:21" ht="6" customHeight="1">
      <c r="A9" s="290"/>
      <c r="B9" s="297"/>
      <c r="C9" s="301"/>
      <c r="D9" s="269"/>
      <c r="E9" s="301"/>
      <c r="F9" s="269"/>
      <c r="G9" s="301"/>
      <c r="H9" s="269"/>
      <c r="I9" s="301"/>
      <c r="J9" s="269"/>
      <c r="K9" s="301"/>
      <c r="L9" s="269"/>
      <c r="P9" s="16"/>
      <c r="Q9" s="16"/>
      <c r="R9" s="16"/>
      <c r="S9" s="16"/>
      <c r="T9" s="16"/>
      <c r="U9" s="16"/>
    </row>
    <row r="10" spans="1:21" ht="22.5" customHeight="1">
      <c r="A10" s="290"/>
      <c r="B10" s="297" t="s">
        <v>463</v>
      </c>
      <c r="C10" s="302">
        <v>34</v>
      </c>
      <c r="D10" s="269">
        <v>0.20251355053904344</v>
      </c>
      <c r="E10" s="302">
        <v>44</v>
      </c>
      <c r="F10" s="269">
        <v>0.28223220012828737</v>
      </c>
      <c r="G10" s="302">
        <v>29</v>
      </c>
      <c r="H10" s="269">
        <v>0.20055325034578145</v>
      </c>
      <c r="I10" s="302">
        <v>31</v>
      </c>
      <c r="J10" s="269">
        <v>0.24334720150718264</v>
      </c>
      <c r="K10" s="302">
        <v>30</v>
      </c>
      <c r="L10" s="269">
        <v>0.26043927424255575</v>
      </c>
      <c r="N10" s="16"/>
      <c r="P10" s="16"/>
      <c r="Q10" s="16"/>
      <c r="R10" s="16"/>
      <c r="S10" s="16"/>
      <c r="T10" s="16"/>
      <c r="U10" s="16"/>
    </row>
    <row r="11" spans="1:21" ht="22.5" customHeight="1">
      <c r="A11" s="290"/>
      <c r="B11" s="297" t="s">
        <v>464</v>
      </c>
      <c r="C11" s="302">
        <v>1454</v>
      </c>
      <c r="D11" s="269">
        <v>8.6604324259932106</v>
      </c>
      <c r="E11" s="302">
        <v>1251</v>
      </c>
      <c r="F11" s="269">
        <v>8.0243745991019875</v>
      </c>
      <c r="G11" s="302">
        <v>975</v>
      </c>
      <c r="H11" s="269">
        <v>6.7427385892116183</v>
      </c>
      <c r="I11" s="302">
        <v>846</v>
      </c>
      <c r="J11" s="269">
        <v>6.6410236282282753</v>
      </c>
      <c r="K11" s="302">
        <v>817</v>
      </c>
      <c r="L11" s="269">
        <v>7.0926295685389356</v>
      </c>
      <c r="P11" s="16"/>
      <c r="Q11" s="16"/>
      <c r="R11" s="16"/>
      <c r="S11" s="16"/>
      <c r="T11" s="16"/>
      <c r="U11" s="16"/>
    </row>
    <row r="12" spans="1:21" ht="22.5" customHeight="1">
      <c r="A12" s="290"/>
      <c r="B12" s="297" t="s">
        <v>465</v>
      </c>
      <c r="C12" s="302">
        <v>4753</v>
      </c>
      <c r="D12" s="269">
        <v>28.310203109178627</v>
      </c>
      <c r="E12" s="302">
        <v>4757</v>
      </c>
      <c r="F12" s="269">
        <v>30.513149454778706</v>
      </c>
      <c r="G12" s="302">
        <v>4942</v>
      </c>
      <c r="H12" s="269">
        <v>34.177040110650069</v>
      </c>
      <c r="I12" s="302">
        <v>4292</v>
      </c>
      <c r="J12" s="269">
        <v>33.691812544155738</v>
      </c>
      <c r="K12" s="302">
        <v>3838</v>
      </c>
      <c r="L12" s="269">
        <v>33.318864484764305</v>
      </c>
      <c r="P12" s="16"/>
      <c r="Q12" s="16"/>
      <c r="R12" s="16"/>
      <c r="S12" s="16"/>
      <c r="T12" s="16"/>
      <c r="U12" s="16"/>
    </row>
    <row r="13" spans="1:21" ht="22.5" customHeight="1">
      <c r="A13" s="290"/>
      <c r="B13" s="297" t="s">
        <v>462</v>
      </c>
      <c r="C13" s="302">
        <v>10548</v>
      </c>
      <c r="D13" s="269">
        <v>62.826850914289125</v>
      </c>
      <c r="E13" s="302">
        <v>9538</v>
      </c>
      <c r="F13" s="269">
        <v>61.180243745991028</v>
      </c>
      <c r="G13" s="302">
        <v>8514</v>
      </c>
      <c r="H13" s="269">
        <v>58.879668049792535</v>
      </c>
      <c r="I13" s="302">
        <v>7570</v>
      </c>
      <c r="J13" s="269">
        <v>59.423816626108803</v>
      </c>
      <c r="K13" s="302">
        <v>6834</v>
      </c>
      <c r="L13" s="269">
        <v>59.328066672454206</v>
      </c>
      <c r="P13" s="16"/>
      <c r="Q13" s="16"/>
      <c r="R13" s="16"/>
      <c r="S13" s="16"/>
      <c r="T13" s="16"/>
      <c r="U13" s="16"/>
    </row>
    <row r="14" spans="1:21">
      <c r="A14" s="219"/>
      <c r="B14" s="238"/>
      <c r="C14" s="219"/>
      <c r="D14" s="219"/>
      <c r="E14" s="290"/>
      <c r="F14" s="219"/>
      <c r="G14" s="219"/>
      <c r="H14" s="219"/>
      <c r="I14" s="219"/>
      <c r="K14" s="219"/>
      <c r="P14" s="16"/>
      <c r="Q14" s="16"/>
      <c r="R14" s="16"/>
      <c r="S14" s="16"/>
      <c r="T14" s="16"/>
      <c r="U14" s="16"/>
    </row>
    <row r="15" spans="1:21">
      <c r="P15" s="16"/>
      <c r="Q15" s="16"/>
      <c r="R15" s="16"/>
      <c r="S15" s="16"/>
      <c r="T15" s="16"/>
      <c r="U15" s="16"/>
    </row>
    <row r="16" spans="1:21">
      <c r="P16" s="16"/>
      <c r="Q16" s="16"/>
      <c r="R16" s="16"/>
      <c r="S16" s="16"/>
      <c r="T16" s="16"/>
      <c r="U16" s="16"/>
    </row>
    <row r="17" spans="5:19">
      <c r="G17" s="16"/>
      <c r="H17" s="16"/>
      <c r="I17" s="16"/>
      <c r="J17" s="16"/>
      <c r="K17" s="16"/>
      <c r="L17" s="16"/>
      <c r="M17" s="16"/>
      <c r="N17" s="16"/>
      <c r="O17" s="16"/>
      <c r="P17" s="16"/>
      <c r="Q17" s="16"/>
      <c r="R17" s="16"/>
      <c r="S17" s="16"/>
    </row>
    <row r="18" spans="5:19">
      <c r="G18" s="16"/>
      <c r="H18" s="16"/>
      <c r="I18" s="16"/>
      <c r="J18" s="16"/>
      <c r="K18" s="16"/>
      <c r="L18" s="16"/>
      <c r="M18" s="16"/>
      <c r="N18" s="16"/>
      <c r="O18" s="16"/>
      <c r="P18" s="16"/>
      <c r="Q18" s="16"/>
      <c r="R18" s="16"/>
      <c r="S18" s="16"/>
    </row>
    <row r="19" spans="5:19">
      <c r="G19" s="16"/>
      <c r="H19" s="16"/>
      <c r="I19" s="16"/>
      <c r="J19" s="16"/>
      <c r="K19" s="16"/>
      <c r="L19" s="16"/>
      <c r="M19" s="16"/>
      <c r="N19" s="16"/>
      <c r="O19" s="16"/>
      <c r="P19" s="16"/>
      <c r="Q19" s="16"/>
      <c r="R19" s="16"/>
      <c r="S19" s="16"/>
    </row>
    <row r="20" spans="5:19">
      <c r="G20" s="16"/>
      <c r="H20" s="16"/>
      <c r="I20" s="16"/>
      <c r="J20" s="16"/>
      <c r="K20" s="163"/>
      <c r="L20" s="16"/>
      <c r="M20" s="16"/>
      <c r="N20" s="16"/>
      <c r="O20" s="16"/>
      <c r="P20" s="16"/>
      <c r="Q20" s="16"/>
      <c r="R20" s="16"/>
    </row>
    <row r="21" spans="5:19">
      <c r="G21" s="16"/>
      <c r="H21" s="16"/>
      <c r="I21" s="16"/>
      <c r="J21" s="16"/>
      <c r="K21" s="16"/>
      <c r="L21" s="163"/>
      <c r="M21" s="16"/>
      <c r="N21" s="16"/>
      <c r="O21" s="16"/>
      <c r="P21" s="16"/>
      <c r="Q21" s="16"/>
      <c r="R21" s="16"/>
    </row>
    <row r="22" spans="5:19">
      <c r="G22" s="16"/>
      <c r="H22" s="16"/>
      <c r="I22" s="16"/>
      <c r="J22" s="16"/>
      <c r="K22" s="16"/>
      <c r="L22" s="16"/>
      <c r="M22" s="16"/>
      <c r="N22" s="16"/>
      <c r="O22" s="16"/>
      <c r="P22" s="16"/>
      <c r="Q22" s="16"/>
      <c r="R22" s="16"/>
    </row>
    <row r="23" spans="5:19">
      <c r="E23" s="16"/>
      <c r="F23" s="16"/>
      <c r="G23" s="16"/>
      <c r="H23" s="16"/>
      <c r="I23" s="16"/>
      <c r="J23" s="16"/>
      <c r="K23" s="163"/>
      <c r="L23" s="16"/>
      <c r="M23" s="16"/>
      <c r="N23" s="16"/>
      <c r="O23" s="16"/>
      <c r="P23" s="16"/>
      <c r="Q23" s="16"/>
      <c r="R23" s="16"/>
    </row>
    <row r="24" spans="5:19">
      <c r="E24" s="16"/>
      <c r="F24" s="16"/>
      <c r="G24" s="16"/>
      <c r="H24" s="16"/>
      <c r="I24" s="16"/>
      <c r="J24" s="16"/>
      <c r="K24" s="16"/>
      <c r="L24" s="16"/>
      <c r="M24" s="16"/>
      <c r="N24" s="16"/>
      <c r="O24" s="16"/>
      <c r="P24" s="16"/>
      <c r="Q24" s="16"/>
      <c r="R24" s="16"/>
    </row>
    <row r="25" spans="5:19">
      <c r="E25" s="16"/>
      <c r="F25" s="16"/>
      <c r="G25" s="16"/>
      <c r="H25" s="16"/>
      <c r="I25" s="16"/>
      <c r="J25" s="16"/>
      <c r="K25" s="16"/>
      <c r="L25" s="16"/>
      <c r="M25" s="16"/>
      <c r="N25" s="16"/>
      <c r="O25" s="16"/>
      <c r="P25" s="16"/>
      <c r="Q25" s="16"/>
      <c r="R25" s="16"/>
    </row>
    <row r="26" spans="5:19">
      <c r="E26" s="16"/>
      <c r="F26" s="16"/>
      <c r="G26" s="16"/>
      <c r="H26" s="16"/>
      <c r="I26" s="16"/>
      <c r="J26" s="16"/>
      <c r="K26" s="16"/>
      <c r="L26" s="16"/>
      <c r="M26" s="16"/>
      <c r="N26" s="16"/>
      <c r="O26" s="16"/>
      <c r="P26" s="16"/>
      <c r="Q26" s="16"/>
      <c r="R26" s="16"/>
    </row>
    <row r="27" spans="5:19">
      <c r="E27" s="16"/>
      <c r="F27" s="16"/>
      <c r="G27" s="16"/>
      <c r="H27" s="16"/>
      <c r="I27" s="16"/>
      <c r="J27" s="16"/>
      <c r="K27" s="16"/>
      <c r="L27" s="16"/>
      <c r="M27" s="16"/>
      <c r="N27" s="16"/>
      <c r="O27" s="16"/>
      <c r="P27" s="16"/>
      <c r="Q27" s="16"/>
      <c r="R27" s="16"/>
    </row>
    <row r="28" spans="5:19">
      <c r="E28" s="16"/>
      <c r="F28" s="16"/>
      <c r="G28" s="16"/>
      <c r="H28" s="16"/>
      <c r="I28" s="16"/>
      <c r="J28" s="16"/>
      <c r="K28" s="16"/>
      <c r="L28" s="16"/>
      <c r="M28" s="16"/>
      <c r="N28" s="16"/>
      <c r="O28" s="16"/>
      <c r="P28" s="16"/>
      <c r="Q28" s="16"/>
      <c r="R28" s="16"/>
    </row>
    <row r="29" spans="5:19">
      <c r="E29" s="16"/>
      <c r="F29" s="16"/>
      <c r="G29" s="16"/>
      <c r="H29" s="16"/>
      <c r="I29" s="16"/>
      <c r="J29" s="16"/>
      <c r="K29" s="16"/>
      <c r="L29" s="16"/>
      <c r="M29" s="16"/>
      <c r="N29" s="16"/>
      <c r="O29" s="16"/>
      <c r="P29" s="16"/>
      <c r="Q29" s="16"/>
      <c r="R29" s="16"/>
    </row>
    <row r="30" spans="5:19">
      <c r="E30" s="16"/>
      <c r="F30" s="16"/>
      <c r="G30" s="16"/>
      <c r="H30" s="16"/>
      <c r="I30" s="16"/>
      <c r="J30" s="16"/>
      <c r="K30" s="16"/>
      <c r="L30" s="16"/>
      <c r="M30" s="16"/>
      <c r="N30" s="16"/>
      <c r="O30" s="16"/>
    </row>
    <row r="31" spans="5:19">
      <c r="E31" s="16"/>
      <c r="F31" s="16"/>
      <c r="G31" s="16"/>
      <c r="H31" s="16"/>
      <c r="I31" s="16"/>
      <c r="J31" s="16"/>
      <c r="K31" s="16"/>
      <c r="L31" s="16"/>
      <c r="M31" s="16"/>
      <c r="N31" s="16"/>
      <c r="O31" s="16"/>
    </row>
    <row r="32" spans="5:19">
      <c r="E32" s="16"/>
      <c r="F32" s="16"/>
      <c r="G32" s="16"/>
      <c r="H32" s="16"/>
      <c r="I32" s="16"/>
      <c r="J32" s="16"/>
      <c r="K32" s="16"/>
      <c r="L32" s="16"/>
      <c r="M32" s="16"/>
      <c r="N32" s="16"/>
      <c r="O32" s="16"/>
    </row>
    <row r="33" spans="5:15">
      <c r="E33" s="16"/>
      <c r="F33" s="16"/>
      <c r="G33" s="16"/>
      <c r="H33" s="16"/>
      <c r="I33" s="16"/>
      <c r="J33" s="16"/>
      <c r="K33" s="16"/>
      <c r="L33" s="16"/>
      <c r="M33" s="16"/>
      <c r="N33" s="16"/>
      <c r="O33" s="16"/>
    </row>
    <row r="34" spans="5:15">
      <c r="E34" s="16"/>
      <c r="F34" s="16"/>
      <c r="G34" s="16"/>
      <c r="H34" s="16"/>
      <c r="I34" s="16"/>
      <c r="J34" s="16"/>
      <c r="K34" s="16"/>
      <c r="L34" s="16"/>
      <c r="M34" s="16"/>
      <c r="N34" s="16"/>
      <c r="O34" s="16"/>
    </row>
    <row r="35" spans="5:15">
      <c r="E35" s="16"/>
      <c r="F35" s="16"/>
      <c r="G35" s="16"/>
      <c r="H35" s="16"/>
      <c r="I35" s="16"/>
      <c r="J35" s="16"/>
      <c r="K35" s="16"/>
      <c r="L35" s="16"/>
      <c r="M35" s="16"/>
      <c r="N35" s="16"/>
      <c r="O35" s="16"/>
    </row>
    <row r="36" spans="5:15">
      <c r="E36" s="16"/>
      <c r="F36" s="16"/>
      <c r="G36" s="16"/>
      <c r="H36" s="16"/>
      <c r="I36" s="16"/>
      <c r="J36" s="16"/>
      <c r="K36" s="16"/>
      <c r="L36" s="16"/>
      <c r="M36" s="16"/>
      <c r="N36" s="16"/>
      <c r="O36" s="16"/>
    </row>
    <row r="37" spans="5:15">
      <c r="E37" s="16"/>
      <c r="F37" s="16"/>
      <c r="G37" s="16"/>
      <c r="H37" s="16"/>
      <c r="I37" s="16"/>
      <c r="J37" s="16"/>
      <c r="K37" s="16"/>
      <c r="L37" s="16"/>
      <c r="M37" s="16"/>
      <c r="N37" s="16"/>
      <c r="O37" s="16"/>
    </row>
  </sheetData>
  <mergeCells count="5">
    <mergeCell ref="C3:D3"/>
    <mergeCell ref="E3:F3"/>
    <mergeCell ref="G3:H3"/>
    <mergeCell ref="I3:J3"/>
    <mergeCell ref="K3:L3"/>
  </mergeCells>
  <phoneticPr fontId="3"/>
  <pageMargins left="0.70866141732283472" right="0.70866141732283472" top="0.74803149606299213" bottom="0.74803149606299213" header="0.31496062992125984" footer="0.31496062992125984"/>
  <pageSetup paperSize="9" scale="8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F0DB0-024C-410C-9F94-3CE0DE0EFFCC}">
  <sheetPr>
    <pageSetUpPr fitToPage="1"/>
  </sheetPr>
  <dimension ref="B1:V45"/>
  <sheetViews>
    <sheetView showGridLines="0" zoomScaleNormal="100" workbookViewId="0">
      <selection activeCell="B1" sqref="B1"/>
    </sheetView>
  </sheetViews>
  <sheetFormatPr defaultRowHeight="14.25"/>
  <cols>
    <col min="1" max="1" width="1.375" style="219" customWidth="1"/>
    <col min="2" max="2" width="11.875" style="219" customWidth="1"/>
    <col min="3" max="9" width="7.875" style="219" customWidth="1"/>
    <col min="10" max="10" width="7.875" style="304" customWidth="1"/>
    <col min="11" max="11" width="7.875" style="219" customWidth="1"/>
    <col min="12" max="12" width="8" style="304" customWidth="1"/>
    <col min="13" max="13" width="7.875" style="219" customWidth="1"/>
    <col min="14" max="14" width="7.875" style="16" customWidth="1"/>
    <col min="15" max="22" width="9" style="16"/>
    <col min="23" max="16384" width="9" style="219"/>
  </cols>
  <sheetData>
    <row r="1" spans="2:22" s="291" customFormat="1" ht="17.25" customHeight="1">
      <c r="J1" s="303"/>
      <c r="L1" s="303"/>
      <c r="N1" s="16"/>
      <c r="O1" s="16"/>
      <c r="P1" s="16"/>
      <c r="Q1" s="16"/>
      <c r="R1" s="16"/>
      <c r="S1" s="16"/>
      <c r="T1" s="16"/>
      <c r="U1" s="16"/>
      <c r="V1" s="16"/>
    </row>
    <row r="2" spans="2:22" ht="16.5" customHeight="1">
      <c r="B2" s="218" t="s">
        <v>565</v>
      </c>
    </row>
    <row r="3" spans="2:22" ht="16.5" customHeight="1">
      <c r="C3" s="305"/>
      <c r="D3" s="305"/>
      <c r="E3" s="305"/>
      <c r="F3" s="305"/>
      <c r="J3" s="306"/>
      <c r="L3" s="306" t="s">
        <v>466</v>
      </c>
    </row>
    <row r="4" spans="2:22" ht="30" customHeight="1" thickBot="1">
      <c r="B4" s="307"/>
      <c r="C4" s="507" t="s">
        <v>220</v>
      </c>
      <c r="D4" s="508"/>
      <c r="E4" s="507" t="s">
        <v>221</v>
      </c>
      <c r="F4" s="508"/>
      <c r="G4" s="507" t="s">
        <v>194</v>
      </c>
      <c r="H4" s="508"/>
      <c r="I4" s="507" t="s">
        <v>235</v>
      </c>
      <c r="J4" s="508"/>
      <c r="K4" s="507" t="s">
        <v>496</v>
      </c>
      <c r="L4" s="508"/>
      <c r="M4" s="16"/>
    </row>
    <row r="5" spans="2:22" ht="24" customHeight="1" thickTop="1">
      <c r="B5" s="223" t="s">
        <v>467</v>
      </c>
      <c r="C5" s="308">
        <v>216</v>
      </c>
      <c r="D5" s="309">
        <v>1.2865566740127465</v>
      </c>
      <c r="E5" s="308">
        <v>168</v>
      </c>
      <c r="F5" s="309">
        <v>1.077613855035279</v>
      </c>
      <c r="G5" s="308">
        <v>152</v>
      </c>
      <c r="H5" s="309">
        <v>1.0511756569847857</v>
      </c>
      <c r="I5" s="308">
        <v>123</v>
      </c>
      <c r="J5" s="309">
        <v>0.96553889630269252</v>
      </c>
      <c r="K5" s="308">
        <v>116</v>
      </c>
      <c r="L5" s="309">
        <v>1.0070318604045492</v>
      </c>
      <c r="M5" s="16"/>
    </row>
    <row r="6" spans="2:22" ht="16.5" customHeight="1">
      <c r="B6" s="227" t="s">
        <v>23</v>
      </c>
      <c r="C6" s="310">
        <v>0</v>
      </c>
      <c r="D6" s="309">
        <v>0</v>
      </c>
      <c r="E6" s="310">
        <v>0</v>
      </c>
      <c r="F6" s="309">
        <v>0</v>
      </c>
      <c r="G6" s="310">
        <v>0</v>
      </c>
      <c r="H6" s="309">
        <v>0</v>
      </c>
      <c r="I6" s="310">
        <v>0</v>
      </c>
      <c r="J6" s="309">
        <v>0</v>
      </c>
      <c r="K6" s="310">
        <v>0</v>
      </c>
      <c r="L6" s="309">
        <v>0</v>
      </c>
      <c r="M6" s="16"/>
    </row>
    <row r="7" spans="2:22" ht="16.5" customHeight="1">
      <c r="B7" s="227" t="s">
        <v>24</v>
      </c>
      <c r="C7" s="310">
        <v>46</v>
      </c>
      <c r="D7" s="309">
        <v>3.7367993501218519</v>
      </c>
      <c r="E7" s="310">
        <v>26</v>
      </c>
      <c r="F7" s="309">
        <v>2.0424194815396701</v>
      </c>
      <c r="G7" s="310">
        <v>20</v>
      </c>
      <c r="H7" s="309">
        <v>1.7182130584192441</v>
      </c>
      <c r="I7" s="310">
        <v>15</v>
      </c>
      <c r="J7" s="309">
        <v>1.4605647517039921</v>
      </c>
      <c r="K7" s="310">
        <v>15</v>
      </c>
      <c r="L7" s="309">
        <v>1.6129032258064515</v>
      </c>
      <c r="M7" s="16"/>
    </row>
    <row r="8" spans="2:22" ht="16.5" customHeight="1">
      <c r="B8" s="227" t="s">
        <v>25</v>
      </c>
      <c r="C8" s="310">
        <v>59</v>
      </c>
      <c r="D8" s="309">
        <v>5.9777102330293816</v>
      </c>
      <c r="E8" s="310">
        <v>38</v>
      </c>
      <c r="F8" s="309">
        <v>4.2937853107344628</v>
      </c>
      <c r="G8" s="310">
        <v>27</v>
      </c>
      <c r="H8" s="309">
        <v>3.5202086049543677</v>
      </c>
      <c r="I8" s="310">
        <v>36</v>
      </c>
      <c r="J8" s="309">
        <v>5.2478134110787176</v>
      </c>
      <c r="K8" s="310">
        <v>16</v>
      </c>
      <c r="L8" s="309">
        <v>2.6800670016750421</v>
      </c>
      <c r="M8" s="16"/>
    </row>
    <row r="9" spans="2:22" ht="16.5" customHeight="1">
      <c r="B9" s="227" t="s">
        <v>26</v>
      </c>
      <c r="C9" s="310">
        <v>54</v>
      </c>
      <c r="D9" s="309">
        <v>4.6591889559965489</v>
      </c>
      <c r="E9" s="310">
        <v>58</v>
      </c>
      <c r="F9" s="309">
        <v>5.6092843326885884</v>
      </c>
      <c r="G9" s="310">
        <v>45</v>
      </c>
      <c r="H9" s="309">
        <v>4.5685279187817258</v>
      </c>
      <c r="I9" s="310">
        <v>29</v>
      </c>
      <c r="J9" s="309">
        <v>3.9136302294197032</v>
      </c>
      <c r="K9" s="310">
        <v>33</v>
      </c>
      <c r="L9" s="309">
        <v>5.15625</v>
      </c>
      <c r="M9" s="16"/>
    </row>
    <row r="10" spans="2:22" ht="16.5" customHeight="1">
      <c r="B10" s="227" t="s">
        <v>27</v>
      </c>
      <c r="C10" s="310">
        <v>43</v>
      </c>
      <c r="D10" s="309">
        <v>3.3911671924290219</v>
      </c>
      <c r="E10" s="310">
        <v>29</v>
      </c>
      <c r="F10" s="309">
        <v>2.5217391304347827</v>
      </c>
      <c r="G10" s="310">
        <v>36</v>
      </c>
      <c r="H10" s="309">
        <v>3.4155597722960152</v>
      </c>
      <c r="I10" s="310">
        <v>28</v>
      </c>
      <c r="J10" s="309">
        <v>3.0303030303030303</v>
      </c>
      <c r="K10" s="310">
        <v>36</v>
      </c>
      <c r="L10" s="309">
        <v>4.2806183115338881</v>
      </c>
      <c r="M10" s="16"/>
    </row>
    <row r="11" spans="2:22" ht="16.5" customHeight="1">
      <c r="B11" s="227" t="s">
        <v>28</v>
      </c>
      <c r="C11" s="310">
        <v>14</v>
      </c>
      <c r="D11" s="309">
        <v>0.69169960474308301</v>
      </c>
      <c r="E11" s="310">
        <v>16</v>
      </c>
      <c r="F11" s="309">
        <v>0.93896713615023475</v>
      </c>
      <c r="G11" s="310">
        <v>20</v>
      </c>
      <c r="H11" s="309">
        <v>1.3586956521739131</v>
      </c>
      <c r="I11" s="310">
        <v>12</v>
      </c>
      <c r="J11" s="309">
        <v>0.95087163232963556</v>
      </c>
      <c r="K11" s="310">
        <v>13</v>
      </c>
      <c r="L11" s="309">
        <v>1.2149532710280373</v>
      </c>
      <c r="M11" s="16"/>
    </row>
    <row r="12" spans="2:22" ht="16.5" customHeight="1">
      <c r="B12" s="227" t="s">
        <v>29</v>
      </c>
      <c r="C12" s="310">
        <v>0</v>
      </c>
      <c r="D12" s="309">
        <v>0</v>
      </c>
      <c r="E12" s="310">
        <v>1</v>
      </c>
      <c r="F12" s="309">
        <v>3.3388981636060099E-2</v>
      </c>
      <c r="G12" s="310">
        <v>4</v>
      </c>
      <c r="H12" s="309">
        <v>0.14234875444839859</v>
      </c>
      <c r="I12" s="310">
        <v>2</v>
      </c>
      <c r="J12" s="309">
        <v>7.852375343541422E-2</v>
      </c>
      <c r="K12" s="310">
        <v>3</v>
      </c>
      <c r="L12" s="309">
        <v>0.13386880856760375</v>
      </c>
      <c r="M12" s="16"/>
    </row>
    <row r="13" spans="2:22" ht="16.5" customHeight="1">
      <c r="B13" s="227" t="s">
        <v>30</v>
      </c>
      <c r="C13" s="310">
        <v>0</v>
      </c>
      <c r="D13" s="309">
        <v>0</v>
      </c>
      <c r="E13" s="310">
        <v>0</v>
      </c>
      <c r="F13" s="309">
        <v>0</v>
      </c>
      <c r="G13" s="310">
        <v>0</v>
      </c>
      <c r="H13" s="309">
        <v>0</v>
      </c>
      <c r="I13" s="310">
        <v>1</v>
      </c>
      <c r="J13" s="309">
        <v>1.8433179723502304E-2</v>
      </c>
      <c r="K13" s="310">
        <v>0</v>
      </c>
      <c r="L13" s="309">
        <v>0</v>
      </c>
      <c r="M13" s="16"/>
    </row>
    <row r="14" spans="2:22" ht="16.5" customHeight="1">
      <c r="B14" s="220"/>
      <c r="H14" s="15"/>
      <c r="J14" s="15"/>
      <c r="K14" s="15"/>
      <c r="L14" s="219"/>
      <c r="M14" s="311"/>
    </row>
    <row r="15" spans="2:22" ht="16.5" customHeight="1">
      <c r="B15" s="218" t="s">
        <v>566</v>
      </c>
      <c r="H15" s="15"/>
      <c r="J15" s="15"/>
      <c r="K15" s="15"/>
      <c r="L15" s="219"/>
      <c r="M15" s="311"/>
    </row>
    <row r="16" spans="2:22" ht="16.5" customHeight="1">
      <c r="C16" s="312"/>
      <c r="D16" s="312"/>
      <c r="H16" s="306"/>
      <c r="K16" s="15"/>
      <c r="L16" s="306" t="s">
        <v>466</v>
      </c>
      <c r="M16" s="311"/>
    </row>
    <row r="17" spans="2:13" ht="30" customHeight="1" thickBot="1">
      <c r="B17" s="307"/>
      <c r="C17" s="507" t="s">
        <v>220</v>
      </c>
      <c r="D17" s="508"/>
      <c r="E17" s="507" t="s">
        <v>221</v>
      </c>
      <c r="F17" s="508"/>
      <c r="G17" s="507" t="s">
        <v>194</v>
      </c>
      <c r="H17" s="508"/>
      <c r="I17" s="507" t="s">
        <v>235</v>
      </c>
      <c r="J17" s="508"/>
      <c r="K17" s="507" t="s">
        <v>496</v>
      </c>
      <c r="L17" s="508"/>
      <c r="M17" s="16"/>
    </row>
    <row r="18" spans="2:13" ht="24" customHeight="1" thickTop="1">
      <c r="B18" s="223" t="s">
        <v>467</v>
      </c>
      <c r="C18" s="308">
        <v>38</v>
      </c>
      <c r="D18" s="309">
        <v>0.22633867413187203</v>
      </c>
      <c r="E18" s="308">
        <v>34</v>
      </c>
      <c r="F18" s="309">
        <v>0.21808851828094933</v>
      </c>
      <c r="G18" s="308">
        <v>39</v>
      </c>
      <c r="H18" s="309">
        <v>0.26970954356846472</v>
      </c>
      <c r="I18" s="308">
        <v>33</v>
      </c>
      <c r="J18" s="309">
        <v>0.25904702095925897</v>
      </c>
      <c r="K18" s="308">
        <v>27</v>
      </c>
      <c r="L18" s="309">
        <v>0.23439534681830021</v>
      </c>
      <c r="M18" s="16"/>
    </row>
    <row r="19" spans="2:13" ht="16.5" customHeight="1">
      <c r="B19" s="227" t="s">
        <v>24</v>
      </c>
      <c r="C19" s="310">
        <v>4</v>
      </c>
      <c r="D19" s="309">
        <v>0.3249390739236393</v>
      </c>
      <c r="E19" s="310">
        <v>3</v>
      </c>
      <c r="F19" s="309">
        <v>0.2356637863315004</v>
      </c>
      <c r="G19" s="310">
        <v>1</v>
      </c>
      <c r="H19" s="309">
        <v>8.5910652920962199E-2</v>
      </c>
      <c r="I19" s="310">
        <v>1</v>
      </c>
      <c r="J19" s="309">
        <v>9.7370983446932818E-2</v>
      </c>
      <c r="K19" s="310">
        <v>1</v>
      </c>
      <c r="L19" s="309">
        <v>0.10752688172043011</v>
      </c>
      <c r="M19" s="16"/>
    </row>
    <row r="20" spans="2:13" ht="16.5" customHeight="1">
      <c r="B20" s="227" t="s">
        <v>25</v>
      </c>
      <c r="C20" s="310">
        <v>6</v>
      </c>
      <c r="D20" s="309">
        <v>0.60790273556231</v>
      </c>
      <c r="E20" s="310">
        <v>3</v>
      </c>
      <c r="F20" s="309">
        <v>0.33898305084745761</v>
      </c>
      <c r="G20" s="310">
        <v>5</v>
      </c>
      <c r="H20" s="309">
        <v>0.65189048239895697</v>
      </c>
      <c r="I20" s="310">
        <v>7</v>
      </c>
      <c r="J20" s="309">
        <v>1.0204081632653061</v>
      </c>
      <c r="K20" s="310">
        <v>5</v>
      </c>
      <c r="L20" s="309">
        <v>0.83752093802345051</v>
      </c>
      <c r="M20" s="16"/>
    </row>
    <row r="21" spans="2:13" ht="16.5" customHeight="1">
      <c r="B21" s="227" t="s">
        <v>26</v>
      </c>
      <c r="C21" s="310">
        <v>6</v>
      </c>
      <c r="D21" s="309">
        <v>0.51768766177739423</v>
      </c>
      <c r="E21" s="310">
        <v>5</v>
      </c>
      <c r="F21" s="309">
        <v>0.48355899419729209</v>
      </c>
      <c r="G21" s="310">
        <v>5</v>
      </c>
      <c r="H21" s="309">
        <v>0.50761421319796951</v>
      </c>
      <c r="I21" s="310">
        <v>8</v>
      </c>
      <c r="J21" s="309">
        <v>1.0796221322537112</v>
      </c>
      <c r="K21" s="310">
        <v>5</v>
      </c>
      <c r="L21" s="309">
        <v>0.78125</v>
      </c>
      <c r="M21" s="16"/>
    </row>
    <row r="22" spans="2:13" ht="16.5" customHeight="1">
      <c r="B22" s="227" t="s">
        <v>27</v>
      </c>
      <c r="C22" s="310">
        <v>7</v>
      </c>
      <c r="D22" s="309">
        <v>0.55205047318611988</v>
      </c>
      <c r="E22" s="310">
        <v>10</v>
      </c>
      <c r="F22" s="309">
        <v>0.86956521739130432</v>
      </c>
      <c r="G22" s="310">
        <v>6</v>
      </c>
      <c r="H22" s="309">
        <v>0.56925996204933582</v>
      </c>
      <c r="I22" s="310">
        <v>4</v>
      </c>
      <c r="J22" s="309">
        <v>0.4329004329004329</v>
      </c>
      <c r="K22" s="310">
        <v>5</v>
      </c>
      <c r="L22" s="309">
        <v>0.59453032104637338</v>
      </c>
      <c r="M22" s="16"/>
    </row>
    <row r="23" spans="2:13" ht="16.5" customHeight="1">
      <c r="B23" s="227" t="s">
        <v>28</v>
      </c>
      <c r="C23" s="310">
        <v>4</v>
      </c>
      <c r="D23" s="309">
        <v>0.19762845849802371</v>
      </c>
      <c r="E23" s="310">
        <v>4</v>
      </c>
      <c r="F23" s="309">
        <v>0.23474178403755869</v>
      </c>
      <c r="G23" s="310">
        <v>8</v>
      </c>
      <c r="H23" s="309">
        <v>0.54347826086956519</v>
      </c>
      <c r="I23" s="310">
        <v>5</v>
      </c>
      <c r="J23" s="309">
        <v>0.39619651347068147</v>
      </c>
      <c r="K23" s="310">
        <v>4</v>
      </c>
      <c r="L23" s="309">
        <v>0.37383177570093462</v>
      </c>
      <c r="M23" s="16"/>
    </row>
    <row r="24" spans="2:13" ht="16.5" customHeight="1">
      <c r="B24" s="227" t="s">
        <v>29</v>
      </c>
      <c r="C24" s="310">
        <v>6</v>
      </c>
      <c r="D24" s="309">
        <v>0.18826482585503609</v>
      </c>
      <c r="E24" s="310">
        <v>2</v>
      </c>
      <c r="F24" s="309">
        <v>6.6777963272120197E-2</v>
      </c>
      <c r="G24" s="310">
        <v>6</v>
      </c>
      <c r="H24" s="309">
        <v>0.21352313167259787</v>
      </c>
      <c r="I24" s="310">
        <v>5</v>
      </c>
      <c r="J24" s="309">
        <v>0.19630938358853553</v>
      </c>
      <c r="K24" s="310">
        <v>3</v>
      </c>
      <c r="L24" s="309">
        <v>0.13386880856760375</v>
      </c>
      <c r="M24" s="16"/>
    </row>
    <row r="25" spans="2:13" ht="16.5" customHeight="1">
      <c r="B25" s="227" t="s">
        <v>30</v>
      </c>
      <c r="C25" s="310">
        <v>5</v>
      </c>
      <c r="D25" s="313">
        <v>7.4338388343740708E-2</v>
      </c>
      <c r="E25" s="310">
        <v>7</v>
      </c>
      <c r="F25" s="313">
        <v>0.11041009463722397</v>
      </c>
      <c r="G25" s="310">
        <v>8</v>
      </c>
      <c r="H25" s="313">
        <v>0.13271400132714001</v>
      </c>
      <c r="I25" s="310">
        <v>3</v>
      </c>
      <c r="J25" s="313">
        <v>5.5299539170506909E-2</v>
      </c>
      <c r="K25" s="310">
        <v>4</v>
      </c>
      <c r="L25" s="313">
        <v>7.8848807411787902E-2</v>
      </c>
      <c r="M25" s="16"/>
    </row>
    <row r="26" spans="2:13" ht="16.5" customHeight="1">
      <c r="B26" s="314"/>
      <c r="C26" s="288"/>
      <c r="D26" s="315"/>
      <c r="F26" s="254"/>
      <c r="J26" s="219"/>
      <c r="L26" s="219"/>
    </row>
    <row r="27" spans="2:13" ht="16.5" customHeight="1">
      <c r="B27" s="218" t="s">
        <v>567</v>
      </c>
      <c r="H27" s="304"/>
      <c r="L27" s="219"/>
    </row>
    <row r="28" spans="2:13" ht="16.5" customHeight="1">
      <c r="C28" s="312"/>
      <c r="D28" s="312"/>
      <c r="H28" s="306"/>
      <c r="L28" s="306" t="s">
        <v>466</v>
      </c>
    </row>
    <row r="29" spans="2:13" ht="30" customHeight="1" thickBot="1">
      <c r="B29" s="307"/>
      <c r="C29" s="507" t="s">
        <v>220</v>
      </c>
      <c r="D29" s="508"/>
      <c r="E29" s="507" t="s">
        <v>221</v>
      </c>
      <c r="F29" s="508"/>
      <c r="G29" s="507" t="s">
        <v>194</v>
      </c>
      <c r="H29" s="508"/>
      <c r="I29" s="507" t="s">
        <v>235</v>
      </c>
      <c r="J29" s="508"/>
      <c r="K29" s="507" t="s">
        <v>496</v>
      </c>
      <c r="L29" s="508"/>
      <c r="M29" s="16"/>
    </row>
    <row r="30" spans="2:13" ht="24" customHeight="1" thickTop="1">
      <c r="B30" s="223" t="s">
        <v>467</v>
      </c>
      <c r="C30" s="316">
        <v>280</v>
      </c>
      <c r="D30" s="309">
        <v>1.6677586514980045</v>
      </c>
      <c r="E30" s="316">
        <v>225</v>
      </c>
      <c r="F30" s="309">
        <v>1.4432328415651059</v>
      </c>
      <c r="G30" s="316">
        <v>221</v>
      </c>
      <c r="H30" s="309">
        <v>1.5283540802213</v>
      </c>
      <c r="I30" s="316">
        <v>223</v>
      </c>
      <c r="J30" s="309">
        <v>1.7505298689065074</v>
      </c>
      <c r="K30" s="316">
        <v>212</v>
      </c>
      <c r="L30" s="309">
        <v>1.8404375379807276</v>
      </c>
      <c r="M30" s="16"/>
    </row>
    <row r="31" spans="2:13" ht="16.5" customHeight="1">
      <c r="B31" s="227" t="s">
        <v>23</v>
      </c>
      <c r="C31" s="316">
        <v>3</v>
      </c>
      <c r="D31" s="309">
        <v>2.0270270270270272</v>
      </c>
      <c r="E31" s="316">
        <v>3</v>
      </c>
      <c r="F31" s="309">
        <v>1.89873417721519</v>
      </c>
      <c r="G31" s="316">
        <v>1</v>
      </c>
      <c r="H31" s="309">
        <v>0.70422535211267612</v>
      </c>
      <c r="I31" s="316">
        <v>1</v>
      </c>
      <c r="J31" s="309">
        <v>1.3333333333333335</v>
      </c>
      <c r="K31" s="316">
        <v>2</v>
      </c>
      <c r="L31" s="309">
        <v>2.0408163265306123</v>
      </c>
      <c r="M31" s="16"/>
    </row>
    <row r="32" spans="2:13" ht="16.5" customHeight="1">
      <c r="B32" s="227" t="s">
        <v>24</v>
      </c>
      <c r="C32" s="316">
        <v>39</v>
      </c>
      <c r="D32" s="309">
        <v>3.1681559707554832</v>
      </c>
      <c r="E32" s="316">
        <v>30</v>
      </c>
      <c r="F32" s="309">
        <v>2.356637863315004</v>
      </c>
      <c r="G32" s="316">
        <v>33</v>
      </c>
      <c r="H32" s="309">
        <v>2.8350515463917527</v>
      </c>
      <c r="I32" s="316">
        <v>38</v>
      </c>
      <c r="J32" s="309">
        <v>3.700097370983447</v>
      </c>
      <c r="K32" s="316">
        <v>47</v>
      </c>
      <c r="L32" s="309">
        <v>5.053763440860215</v>
      </c>
      <c r="M32" s="16"/>
    </row>
    <row r="33" spans="2:13" ht="16.5" customHeight="1">
      <c r="B33" s="227" t="s">
        <v>25</v>
      </c>
      <c r="C33" s="316">
        <v>64</v>
      </c>
      <c r="D33" s="309">
        <v>6.4842958459979743</v>
      </c>
      <c r="E33" s="316">
        <v>57</v>
      </c>
      <c r="F33" s="309">
        <v>6.4406779661016946</v>
      </c>
      <c r="G33" s="316">
        <v>37</v>
      </c>
      <c r="H33" s="309">
        <v>4.8239895697522819</v>
      </c>
      <c r="I33" s="316">
        <v>51</v>
      </c>
      <c r="J33" s="309">
        <v>7.4344023323615156</v>
      </c>
      <c r="K33" s="316">
        <v>38</v>
      </c>
      <c r="L33" s="309">
        <v>6.3651591289782248</v>
      </c>
      <c r="M33" s="16"/>
    </row>
    <row r="34" spans="2:13" ht="16.5" customHeight="1">
      <c r="B34" s="227" t="s">
        <v>26</v>
      </c>
      <c r="C34" s="316">
        <v>66</v>
      </c>
      <c r="D34" s="309">
        <v>5.6945642795513374</v>
      </c>
      <c r="E34" s="316">
        <v>38</v>
      </c>
      <c r="F34" s="309">
        <v>3.67504835589942</v>
      </c>
      <c r="G34" s="316">
        <v>62</v>
      </c>
      <c r="H34" s="309">
        <v>6.2944162436548226</v>
      </c>
      <c r="I34" s="316">
        <v>42</v>
      </c>
      <c r="J34" s="309">
        <v>5.668016194331984</v>
      </c>
      <c r="K34" s="316">
        <v>44</v>
      </c>
      <c r="L34" s="309">
        <v>6.8750000000000009</v>
      </c>
      <c r="M34" s="16"/>
    </row>
    <row r="35" spans="2:13" ht="16.5" customHeight="1">
      <c r="B35" s="227" t="s">
        <v>27</v>
      </c>
      <c r="C35" s="316">
        <v>61</v>
      </c>
      <c r="D35" s="309">
        <v>4.8107255520504735</v>
      </c>
      <c r="E35" s="316">
        <v>52</v>
      </c>
      <c r="F35" s="309">
        <v>4.5217391304347831</v>
      </c>
      <c r="G35" s="316">
        <v>50</v>
      </c>
      <c r="H35" s="309">
        <v>4.7438330170777991</v>
      </c>
      <c r="I35" s="316">
        <v>46</v>
      </c>
      <c r="J35" s="309">
        <v>4.9783549783549788</v>
      </c>
      <c r="K35" s="316">
        <v>35</v>
      </c>
      <c r="L35" s="309">
        <v>4.1617122473246138</v>
      </c>
      <c r="M35" s="16"/>
    </row>
    <row r="36" spans="2:13" ht="16.5" customHeight="1">
      <c r="B36" s="227" t="s">
        <v>28</v>
      </c>
      <c r="C36" s="316">
        <v>34</v>
      </c>
      <c r="D36" s="309">
        <v>1.6798418972332017</v>
      </c>
      <c r="E36" s="316">
        <v>38</v>
      </c>
      <c r="F36" s="309">
        <v>2.2300469483568075</v>
      </c>
      <c r="G36" s="316">
        <v>30</v>
      </c>
      <c r="H36" s="309">
        <v>2.0380434782608696</v>
      </c>
      <c r="I36" s="316">
        <v>34</v>
      </c>
      <c r="J36" s="309">
        <v>2.6941362916006342</v>
      </c>
      <c r="K36" s="316">
        <v>33</v>
      </c>
      <c r="L36" s="309">
        <v>3.08411214953271</v>
      </c>
      <c r="M36" s="16"/>
    </row>
    <row r="37" spans="2:13" ht="16.5" customHeight="1">
      <c r="B37" s="227" t="s">
        <v>29</v>
      </c>
      <c r="C37" s="316">
        <v>11</v>
      </c>
      <c r="D37" s="309">
        <v>0.34515218073423282</v>
      </c>
      <c r="E37" s="316">
        <v>7</v>
      </c>
      <c r="F37" s="309">
        <v>0.23372287145242068</v>
      </c>
      <c r="G37" s="316">
        <v>7</v>
      </c>
      <c r="H37" s="309">
        <v>0.24911032028469751</v>
      </c>
      <c r="I37" s="316">
        <v>10</v>
      </c>
      <c r="J37" s="309">
        <v>0.39261876717707106</v>
      </c>
      <c r="K37" s="316">
        <v>11</v>
      </c>
      <c r="L37" s="309">
        <v>0.49085229808121372</v>
      </c>
      <c r="M37" s="16"/>
    </row>
    <row r="38" spans="2:13" ht="16.5" customHeight="1">
      <c r="B38" s="227" t="s">
        <v>30</v>
      </c>
      <c r="C38" s="316">
        <v>2</v>
      </c>
      <c r="D38" s="309">
        <v>2.9735355337496279E-2</v>
      </c>
      <c r="E38" s="316">
        <v>0</v>
      </c>
      <c r="F38" s="309">
        <v>0</v>
      </c>
      <c r="G38" s="316">
        <v>1</v>
      </c>
      <c r="H38" s="309">
        <v>1.6589250165892501E-2</v>
      </c>
      <c r="I38" s="316">
        <v>1</v>
      </c>
      <c r="J38" s="309">
        <v>1.8433179723502304E-2</v>
      </c>
      <c r="K38" s="316">
        <v>2</v>
      </c>
      <c r="L38" s="309">
        <v>3.9424403705893951E-2</v>
      </c>
      <c r="M38" s="16"/>
    </row>
    <row r="39" spans="2:13" ht="36" customHeight="1">
      <c r="B39" s="509" t="s">
        <v>468</v>
      </c>
      <c r="C39" s="509"/>
      <c r="D39" s="509"/>
      <c r="E39" s="509"/>
      <c r="F39" s="509"/>
      <c r="G39" s="509"/>
      <c r="H39" s="509"/>
      <c r="I39" s="509"/>
      <c r="J39" s="509"/>
    </row>
    <row r="40" spans="2:13" ht="16.5" customHeight="1"/>
    <row r="41" spans="2:13" ht="16.5" customHeight="1"/>
    <row r="42" spans="2:13" ht="13.5" customHeight="1"/>
    <row r="43" spans="2:13" ht="14.25" customHeight="1"/>
    <row r="44" spans="2:13">
      <c r="E44" s="317"/>
    </row>
    <row r="45" spans="2:13">
      <c r="E45" s="317"/>
    </row>
  </sheetData>
  <mergeCells count="16">
    <mergeCell ref="K29:L29"/>
    <mergeCell ref="B39:J39"/>
    <mergeCell ref="C4:D4"/>
    <mergeCell ref="E4:F4"/>
    <mergeCell ref="G4:H4"/>
    <mergeCell ref="I4:J4"/>
    <mergeCell ref="C29:D29"/>
    <mergeCell ref="E29:F29"/>
    <mergeCell ref="G29:H29"/>
    <mergeCell ref="I29:J29"/>
    <mergeCell ref="K4:L4"/>
    <mergeCell ref="C17:D17"/>
    <mergeCell ref="E17:F17"/>
    <mergeCell ref="G17:H17"/>
    <mergeCell ref="I17:J17"/>
    <mergeCell ref="K17:L17"/>
  </mergeCells>
  <phoneticPr fontId="3"/>
  <pageMargins left="0.78740157480314965"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EC3DD-E1BA-465A-BDCB-EAF0B01F985D}">
  <sheetPr>
    <pageSetUpPr fitToPage="1"/>
  </sheetPr>
  <dimension ref="B1:Z36"/>
  <sheetViews>
    <sheetView showGridLines="0" zoomScaleNormal="100" zoomScaleSheetLayoutView="100" workbookViewId="0">
      <selection activeCell="B19" sqref="B19"/>
    </sheetView>
  </sheetViews>
  <sheetFormatPr defaultRowHeight="14.25"/>
  <cols>
    <col min="1" max="1" width="1.75" style="219" customWidth="1"/>
    <col min="2" max="2" width="10.25" style="219" customWidth="1"/>
    <col min="3" max="8" width="9.125" style="219" customWidth="1"/>
    <col min="9" max="12" width="8.625" style="219" customWidth="1"/>
    <col min="13" max="13" width="8.75" style="219" customWidth="1"/>
    <col min="14" max="14" width="20.125" style="16" bestFit="1" customWidth="1"/>
    <col min="15" max="26" width="9" style="16"/>
    <col min="27" max="16384" width="9" style="219"/>
  </cols>
  <sheetData>
    <row r="1" spans="2:13" ht="22.5" customHeight="1">
      <c r="B1" s="218" t="s">
        <v>568</v>
      </c>
    </row>
    <row r="2" spans="2:13" ht="16.5" customHeight="1">
      <c r="B2" s="254"/>
      <c r="J2" s="259"/>
      <c r="L2" s="259" t="s">
        <v>466</v>
      </c>
    </row>
    <row r="3" spans="2:13" ht="30" customHeight="1" thickBot="1">
      <c r="B3" s="318"/>
      <c r="C3" s="507" t="s">
        <v>220</v>
      </c>
      <c r="D3" s="508"/>
      <c r="E3" s="507" t="s">
        <v>221</v>
      </c>
      <c r="F3" s="508"/>
      <c r="G3" s="507" t="s">
        <v>194</v>
      </c>
      <c r="H3" s="508"/>
      <c r="I3" s="507" t="s">
        <v>235</v>
      </c>
      <c r="J3" s="508"/>
      <c r="K3" s="507" t="s">
        <v>496</v>
      </c>
      <c r="L3" s="508"/>
      <c r="M3" s="16"/>
    </row>
    <row r="4" spans="2:13" ht="24" customHeight="1" thickTop="1">
      <c r="B4" s="319" t="s">
        <v>469</v>
      </c>
      <c r="C4" s="320">
        <v>878</v>
      </c>
      <c r="D4" s="321">
        <v>18.902045209903122</v>
      </c>
      <c r="E4" s="320">
        <v>869</v>
      </c>
      <c r="F4" s="321">
        <v>20.013818516812528</v>
      </c>
      <c r="G4" s="320">
        <v>762</v>
      </c>
      <c r="H4" s="321">
        <v>19.193954659949622</v>
      </c>
      <c r="I4" s="320">
        <v>673</v>
      </c>
      <c r="J4" s="321">
        <v>19.923031379514505</v>
      </c>
      <c r="K4" s="320">
        <v>600</v>
      </c>
      <c r="L4" s="321">
        <v>19.946808510638299</v>
      </c>
      <c r="M4" s="16"/>
    </row>
    <row r="5" spans="2:13" ht="16.5" customHeight="1">
      <c r="B5" s="322" t="s">
        <v>470</v>
      </c>
      <c r="C5" s="323">
        <v>44</v>
      </c>
      <c r="D5" s="324">
        <v>7.2249589490968793</v>
      </c>
      <c r="E5" s="323">
        <v>52</v>
      </c>
      <c r="F5" s="324">
        <v>7.951070336391437</v>
      </c>
      <c r="G5" s="323">
        <v>50</v>
      </c>
      <c r="H5" s="324">
        <v>8.090614886731391</v>
      </c>
      <c r="I5" s="323">
        <v>51</v>
      </c>
      <c r="J5" s="324">
        <v>10.099009900990099</v>
      </c>
      <c r="K5" s="323">
        <v>56</v>
      </c>
      <c r="L5" s="324">
        <v>12.527964205816556</v>
      </c>
      <c r="M5" s="16"/>
    </row>
    <row r="6" spans="2:13" ht="16.5" customHeight="1">
      <c r="B6" s="322" t="s">
        <v>471</v>
      </c>
      <c r="C6" s="323">
        <v>89</v>
      </c>
      <c r="D6" s="324">
        <v>14.308681672025724</v>
      </c>
      <c r="E6" s="323">
        <v>73</v>
      </c>
      <c r="F6" s="324">
        <v>11.793214862681744</v>
      </c>
      <c r="G6" s="323">
        <v>60</v>
      </c>
      <c r="H6" s="324">
        <v>10.989010989010989</v>
      </c>
      <c r="I6" s="323">
        <v>75</v>
      </c>
      <c r="J6" s="324">
        <v>14.367816091954023</v>
      </c>
      <c r="K6" s="323">
        <v>65</v>
      </c>
      <c r="L6" s="324">
        <v>13.457556935817806</v>
      </c>
      <c r="M6" s="16"/>
    </row>
    <row r="7" spans="2:13" ht="16.5" customHeight="1">
      <c r="B7" s="322" t="s">
        <v>472</v>
      </c>
      <c r="C7" s="323">
        <v>90</v>
      </c>
      <c r="D7" s="324">
        <v>17.82178217821782</v>
      </c>
      <c r="E7" s="323">
        <v>79</v>
      </c>
      <c r="F7" s="324">
        <v>17.173913043478262</v>
      </c>
      <c r="G7" s="323">
        <v>59</v>
      </c>
      <c r="H7" s="324">
        <v>15.989159891598916</v>
      </c>
      <c r="I7" s="323">
        <v>62</v>
      </c>
      <c r="J7" s="324">
        <v>17.222222222222221</v>
      </c>
      <c r="K7" s="323">
        <v>50</v>
      </c>
      <c r="L7" s="324">
        <v>15.873015873015872</v>
      </c>
      <c r="M7" s="16"/>
    </row>
    <row r="8" spans="2:13" ht="16.5" customHeight="1">
      <c r="B8" s="322" t="s">
        <v>473</v>
      </c>
      <c r="C8" s="323">
        <v>86</v>
      </c>
      <c r="D8" s="324">
        <v>17.842323651452283</v>
      </c>
      <c r="E8" s="323">
        <v>89</v>
      </c>
      <c r="F8" s="324">
        <v>20.941176470588236</v>
      </c>
      <c r="G8" s="323">
        <v>85</v>
      </c>
      <c r="H8" s="324">
        <v>21.356783919597991</v>
      </c>
      <c r="I8" s="323">
        <v>73</v>
      </c>
      <c r="J8" s="324">
        <v>22.392638036809817</v>
      </c>
      <c r="K8" s="323">
        <v>60</v>
      </c>
      <c r="L8" s="324">
        <v>21.276595744680851</v>
      </c>
      <c r="M8" s="16"/>
    </row>
    <row r="9" spans="2:13" ht="16.5" customHeight="1">
      <c r="B9" s="322" t="s">
        <v>474</v>
      </c>
      <c r="C9" s="323">
        <v>105</v>
      </c>
      <c r="D9" s="324">
        <v>20</v>
      </c>
      <c r="E9" s="323">
        <v>80</v>
      </c>
      <c r="F9" s="324">
        <v>18.475750577367204</v>
      </c>
      <c r="G9" s="323">
        <v>78</v>
      </c>
      <c r="H9" s="324">
        <v>17.767653758542139</v>
      </c>
      <c r="I9" s="323">
        <v>73</v>
      </c>
      <c r="J9" s="324">
        <v>22.188449848024316</v>
      </c>
      <c r="K9" s="323">
        <v>59</v>
      </c>
      <c r="L9" s="324">
        <v>21.532846715328464</v>
      </c>
      <c r="M9" s="16"/>
    </row>
    <row r="10" spans="2:13" ht="16.5" customHeight="1">
      <c r="B10" s="322" t="s">
        <v>475</v>
      </c>
      <c r="C10" s="323">
        <v>141</v>
      </c>
      <c r="D10" s="324">
        <v>22.239747634069403</v>
      </c>
      <c r="E10" s="323">
        <v>142</v>
      </c>
      <c r="F10" s="324">
        <v>23.627287853577371</v>
      </c>
      <c r="G10" s="323">
        <v>129</v>
      </c>
      <c r="H10" s="324">
        <v>23.626373626373624</v>
      </c>
      <c r="I10" s="323">
        <v>89</v>
      </c>
      <c r="J10" s="324">
        <v>21.601941747572813</v>
      </c>
      <c r="K10" s="323">
        <v>72</v>
      </c>
      <c r="L10" s="324">
        <v>19.672131147540984</v>
      </c>
      <c r="M10" s="16"/>
    </row>
    <row r="11" spans="2:13" ht="16.5" customHeight="1">
      <c r="B11" s="322" t="s">
        <v>476</v>
      </c>
      <c r="C11" s="323">
        <v>148</v>
      </c>
      <c r="D11" s="324">
        <v>24.183006535947712</v>
      </c>
      <c r="E11" s="323">
        <v>153</v>
      </c>
      <c r="F11" s="324">
        <v>27.468581687612208</v>
      </c>
      <c r="G11" s="323">
        <v>134</v>
      </c>
      <c r="H11" s="324">
        <v>24.497257769652649</v>
      </c>
      <c r="I11" s="323">
        <v>114</v>
      </c>
      <c r="J11" s="324">
        <v>24.568965517241377</v>
      </c>
      <c r="K11" s="323">
        <v>126</v>
      </c>
      <c r="L11" s="324">
        <v>28.187919463087248</v>
      </c>
      <c r="M11" s="16"/>
    </row>
    <row r="12" spans="2:13" ht="16.5" customHeight="1">
      <c r="B12" s="322" t="s">
        <v>477</v>
      </c>
      <c r="C12" s="323">
        <v>175</v>
      </c>
      <c r="D12" s="324">
        <v>26.676829268292686</v>
      </c>
      <c r="E12" s="323">
        <v>201</v>
      </c>
      <c r="F12" s="324">
        <v>33.895446880269816</v>
      </c>
      <c r="G12" s="323">
        <v>167</v>
      </c>
      <c r="H12" s="324">
        <v>32.938856015779095</v>
      </c>
      <c r="I12" s="323">
        <v>136</v>
      </c>
      <c r="J12" s="324">
        <v>29.565217391304348</v>
      </c>
      <c r="K12" s="323">
        <v>112</v>
      </c>
      <c r="L12" s="324">
        <v>28.426395939086298</v>
      </c>
      <c r="M12" s="16"/>
    </row>
    <row r="13" spans="2:13" ht="30" customHeight="1">
      <c r="B13" s="511" t="s">
        <v>478</v>
      </c>
      <c r="C13" s="511"/>
      <c r="D13" s="511"/>
      <c r="E13" s="511"/>
      <c r="F13" s="511"/>
      <c r="G13" s="511"/>
      <c r="H13" s="511"/>
    </row>
    <row r="14" spans="2:13" ht="13.5" customHeight="1">
      <c r="B14" s="238"/>
    </row>
    <row r="15" spans="2:13" ht="13.5" customHeight="1">
      <c r="B15" s="238"/>
      <c r="G15" s="317"/>
    </row>
    <row r="16" spans="2:13" ht="13.5" customHeight="1"/>
    <row r="17" spans="2:13" ht="13.5" customHeight="1"/>
    <row r="18" spans="2:13" ht="13.5" customHeight="1">
      <c r="B18" s="218" t="s">
        <v>569</v>
      </c>
    </row>
    <row r="19" spans="2:13" ht="17.25" customHeight="1">
      <c r="J19" s="259"/>
      <c r="L19" s="259" t="s">
        <v>466</v>
      </c>
    </row>
    <row r="20" spans="2:13" ht="30" customHeight="1" thickBot="1">
      <c r="B20" s="325"/>
      <c r="C20" s="507" t="s">
        <v>220</v>
      </c>
      <c r="D20" s="508"/>
      <c r="E20" s="507" t="s">
        <v>221</v>
      </c>
      <c r="F20" s="508"/>
      <c r="G20" s="507" t="s">
        <v>194</v>
      </c>
      <c r="H20" s="508"/>
      <c r="I20" s="507" t="s">
        <v>235</v>
      </c>
      <c r="J20" s="508"/>
      <c r="K20" s="507" t="s">
        <v>496</v>
      </c>
      <c r="L20" s="508"/>
      <c r="M20" s="16"/>
    </row>
    <row r="21" spans="2:13" ht="24" customHeight="1" thickTop="1">
      <c r="B21" s="326" t="s">
        <v>469</v>
      </c>
      <c r="C21" s="327">
        <v>507</v>
      </c>
      <c r="D21" s="321">
        <v>18.257111991357579</v>
      </c>
      <c r="E21" s="328">
        <v>485</v>
      </c>
      <c r="F21" s="321">
        <v>18.610897927858787</v>
      </c>
      <c r="G21" s="327">
        <v>422</v>
      </c>
      <c r="H21" s="321">
        <v>17.716204869857265</v>
      </c>
      <c r="I21" s="327">
        <v>334</v>
      </c>
      <c r="J21" s="321">
        <v>17.314670813893208</v>
      </c>
      <c r="K21" s="327">
        <v>306</v>
      </c>
      <c r="L21" s="321">
        <v>18.160237388724035</v>
      </c>
      <c r="M21" s="16"/>
    </row>
    <row r="22" spans="2:13" ht="16.5" customHeight="1">
      <c r="B22" s="322" t="s">
        <v>470</v>
      </c>
      <c r="C22" s="323">
        <v>29</v>
      </c>
      <c r="D22" s="324">
        <v>8.4548104956268215</v>
      </c>
      <c r="E22" s="329">
        <v>23</v>
      </c>
      <c r="F22" s="324">
        <v>6.182795698924731</v>
      </c>
      <c r="G22" s="329">
        <v>26</v>
      </c>
      <c r="H22" s="324">
        <v>6.770833333333333</v>
      </c>
      <c r="I22" s="329">
        <v>12</v>
      </c>
      <c r="J22" s="324">
        <v>4.7808764940239046</v>
      </c>
      <c r="K22" s="329">
        <v>25</v>
      </c>
      <c r="L22" s="324">
        <v>10.638297872340425</v>
      </c>
      <c r="M22" s="16"/>
    </row>
    <row r="23" spans="2:13" ht="16.5" customHeight="1">
      <c r="B23" s="322" t="s">
        <v>471</v>
      </c>
      <c r="C23" s="323">
        <v>44</v>
      </c>
      <c r="D23" s="324">
        <v>13.17365269461078</v>
      </c>
      <c r="E23" s="323">
        <v>35</v>
      </c>
      <c r="F23" s="324">
        <v>9.9715099715099722</v>
      </c>
      <c r="G23" s="323">
        <v>34</v>
      </c>
      <c r="H23" s="324">
        <v>11.221122112211221</v>
      </c>
      <c r="I23" s="323">
        <v>42</v>
      </c>
      <c r="J23" s="324">
        <v>14.285714285714285</v>
      </c>
      <c r="K23" s="323">
        <v>30</v>
      </c>
      <c r="L23" s="324">
        <v>11.538461538461538</v>
      </c>
      <c r="M23" s="16"/>
    </row>
    <row r="24" spans="2:13" ht="16.5" customHeight="1">
      <c r="B24" s="322" t="s">
        <v>472</v>
      </c>
      <c r="C24" s="323">
        <v>35</v>
      </c>
      <c r="D24" s="324">
        <v>13.618677042801556</v>
      </c>
      <c r="E24" s="329">
        <v>31</v>
      </c>
      <c r="F24" s="324">
        <v>13.080168776371309</v>
      </c>
      <c r="G24" s="329">
        <v>24</v>
      </c>
      <c r="H24" s="324">
        <v>11.881188118811881</v>
      </c>
      <c r="I24" s="329">
        <v>29</v>
      </c>
      <c r="J24" s="324">
        <v>15.508021390374333</v>
      </c>
      <c r="K24" s="329">
        <v>15</v>
      </c>
      <c r="L24" s="324">
        <v>9.7402597402597415</v>
      </c>
      <c r="M24" s="16"/>
    </row>
    <row r="25" spans="2:13" ht="16.5" customHeight="1">
      <c r="B25" s="322" t="s">
        <v>473</v>
      </c>
      <c r="C25" s="323">
        <v>31</v>
      </c>
      <c r="D25" s="324">
        <v>12.062256809338521</v>
      </c>
      <c r="E25" s="323">
        <v>39</v>
      </c>
      <c r="F25" s="324">
        <v>16.956521739130434</v>
      </c>
      <c r="G25" s="323">
        <v>36</v>
      </c>
      <c r="H25" s="324">
        <v>16.822429906542055</v>
      </c>
      <c r="I25" s="323">
        <v>29</v>
      </c>
      <c r="J25" s="324">
        <v>18.954248366013072</v>
      </c>
      <c r="K25" s="323">
        <v>19</v>
      </c>
      <c r="L25" s="324">
        <v>13.868613138686131</v>
      </c>
      <c r="M25" s="16"/>
    </row>
    <row r="26" spans="2:13" ht="16.5" customHeight="1">
      <c r="B26" s="322" t="s">
        <v>474</v>
      </c>
      <c r="C26" s="323">
        <v>53</v>
      </c>
      <c r="D26" s="324">
        <v>17.377049180327869</v>
      </c>
      <c r="E26" s="323">
        <v>43</v>
      </c>
      <c r="F26" s="324">
        <v>15.867158671586715</v>
      </c>
      <c r="G26" s="323">
        <v>35</v>
      </c>
      <c r="H26" s="324">
        <v>13.725490196078432</v>
      </c>
      <c r="I26" s="323">
        <v>27</v>
      </c>
      <c r="J26" s="324">
        <v>15.168539325842698</v>
      </c>
      <c r="K26" s="323">
        <v>22</v>
      </c>
      <c r="L26" s="324">
        <v>16.058394160583941</v>
      </c>
      <c r="M26" s="16"/>
    </row>
    <row r="27" spans="2:13" ht="16.5" customHeight="1">
      <c r="B27" s="322" t="s">
        <v>475</v>
      </c>
      <c r="C27" s="323">
        <v>91</v>
      </c>
      <c r="D27" s="324">
        <v>22.524752475247524</v>
      </c>
      <c r="E27" s="323">
        <v>83</v>
      </c>
      <c r="F27" s="324">
        <v>22.554347826086957</v>
      </c>
      <c r="G27" s="323">
        <v>74</v>
      </c>
      <c r="H27" s="324">
        <v>23.270440251572328</v>
      </c>
      <c r="I27" s="323">
        <v>48</v>
      </c>
      <c r="J27" s="324">
        <v>18.390804597701148</v>
      </c>
      <c r="K27" s="323">
        <v>38</v>
      </c>
      <c r="L27" s="324">
        <v>17.511520737327189</v>
      </c>
      <c r="M27" s="16"/>
    </row>
    <row r="28" spans="2:13" ht="16.5" customHeight="1">
      <c r="B28" s="322" t="s">
        <v>476</v>
      </c>
      <c r="C28" s="323">
        <v>111</v>
      </c>
      <c r="D28" s="324">
        <v>25.170068027210885</v>
      </c>
      <c r="E28" s="323">
        <v>94</v>
      </c>
      <c r="F28" s="324">
        <v>25.066666666666666</v>
      </c>
      <c r="G28" s="323">
        <v>86</v>
      </c>
      <c r="H28" s="324">
        <v>23.43324250681199</v>
      </c>
      <c r="I28" s="323">
        <v>58</v>
      </c>
      <c r="J28" s="324">
        <v>19.863013698630137</v>
      </c>
      <c r="K28" s="323">
        <v>76</v>
      </c>
      <c r="L28" s="324">
        <v>28.044280442804425</v>
      </c>
      <c r="M28" s="16"/>
    </row>
    <row r="29" spans="2:13" ht="16.5" customHeight="1">
      <c r="B29" s="322" t="s">
        <v>477</v>
      </c>
      <c r="C29" s="323">
        <v>113</v>
      </c>
      <c r="D29" s="324">
        <v>25.917431192660551</v>
      </c>
      <c r="E29" s="323">
        <v>137</v>
      </c>
      <c r="F29" s="324">
        <v>34.079601990049753</v>
      </c>
      <c r="G29" s="323">
        <v>107</v>
      </c>
      <c r="H29" s="324">
        <v>31.563421828908556</v>
      </c>
      <c r="I29" s="323">
        <v>89</v>
      </c>
      <c r="J29" s="324">
        <v>28.434504792332266</v>
      </c>
      <c r="K29" s="323">
        <v>81</v>
      </c>
      <c r="L29" s="324">
        <v>29.56204379562044</v>
      </c>
      <c r="M29" s="16"/>
    </row>
    <row r="30" spans="2:13" ht="30" customHeight="1">
      <c r="B30" s="511" t="s">
        <v>478</v>
      </c>
      <c r="C30" s="511"/>
      <c r="D30" s="511"/>
      <c r="E30" s="511"/>
      <c r="F30" s="511"/>
      <c r="G30" s="511"/>
      <c r="H30" s="511"/>
    </row>
    <row r="31" spans="2:13" ht="13.5" customHeight="1"/>
    <row r="32" spans="2:13" ht="13.5" customHeight="1">
      <c r="B32" s="238"/>
    </row>
    <row r="33" spans="5:12" ht="13.5" customHeight="1"/>
    <row r="34" spans="5:12" ht="13.5" customHeight="1"/>
    <row r="35" spans="5:12" ht="13.5" customHeight="1">
      <c r="E35" s="510"/>
      <c r="F35" s="510"/>
      <c r="G35" s="510"/>
      <c r="H35" s="510"/>
      <c r="I35" s="510"/>
      <c r="J35" s="510"/>
      <c r="K35" s="330"/>
      <c r="L35" s="330"/>
    </row>
    <row r="36" spans="5:12" ht="13.5" customHeight="1"/>
  </sheetData>
  <mergeCells count="13">
    <mergeCell ref="K20:L20"/>
    <mergeCell ref="B30:H30"/>
    <mergeCell ref="C3:D3"/>
    <mergeCell ref="E3:F3"/>
    <mergeCell ref="G3:H3"/>
    <mergeCell ref="I3:J3"/>
    <mergeCell ref="K3:L3"/>
    <mergeCell ref="B13:H13"/>
    <mergeCell ref="E35:J35"/>
    <mergeCell ref="C20:D20"/>
    <mergeCell ref="E20:F20"/>
    <mergeCell ref="G20:H20"/>
    <mergeCell ref="I20:J20"/>
  </mergeCells>
  <phoneticPr fontId="3"/>
  <printOptions horizontalCentered="1"/>
  <pageMargins left="0.19685039370078741" right="0.19685039370078741" top="0.98425196850393704" bottom="0.98425196850393704"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B9C59-2E2F-45D4-88E2-D6D494930DF7}">
  <sheetPr>
    <pageSetUpPr fitToPage="1"/>
  </sheetPr>
  <dimension ref="B2:AI54"/>
  <sheetViews>
    <sheetView showGridLines="0" workbookViewId="0"/>
  </sheetViews>
  <sheetFormatPr defaultRowHeight="14.25"/>
  <cols>
    <col min="1" max="1" width="2.625" style="16" customWidth="1"/>
    <col min="2" max="2" width="9" style="16"/>
    <col min="3" max="3" width="6.375" style="16" customWidth="1"/>
    <col min="4" max="4" width="1.75" style="16" customWidth="1"/>
    <col min="5" max="5" width="6.375" style="16" customWidth="1"/>
    <col min="6" max="18" width="7" style="16" customWidth="1"/>
    <col min="19" max="19" width="12.125" style="16" customWidth="1"/>
    <col min="20" max="16384" width="9" style="16"/>
  </cols>
  <sheetData>
    <row r="2" spans="2:35">
      <c r="B2" s="218" t="s">
        <v>556</v>
      </c>
    </row>
    <row r="4" spans="2:35" s="147" customFormat="1" ht="29.25" thickBot="1">
      <c r="B4" s="331"/>
      <c r="C4" s="332" t="s">
        <v>479</v>
      </c>
      <c r="D4" s="333"/>
      <c r="E4" s="333" t="s">
        <v>480</v>
      </c>
      <c r="F4" s="334" t="s">
        <v>481</v>
      </c>
      <c r="G4" s="333" t="s">
        <v>482</v>
      </c>
      <c r="H4" s="334" t="s">
        <v>481</v>
      </c>
      <c r="I4" s="333" t="s">
        <v>483</v>
      </c>
      <c r="J4" s="334" t="s">
        <v>481</v>
      </c>
      <c r="K4" s="333" t="s">
        <v>555</v>
      </c>
      <c r="L4" s="334" t="s">
        <v>481</v>
      </c>
      <c r="M4" s="333" t="s">
        <v>484</v>
      </c>
      <c r="N4" s="334" t="s">
        <v>481</v>
      </c>
      <c r="O4" s="333" t="s">
        <v>485</v>
      </c>
      <c r="P4" s="334" t="s">
        <v>481</v>
      </c>
      <c r="Q4" s="333" t="s">
        <v>106</v>
      </c>
      <c r="R4" s="334" t="s">
        <v>481</v>
      </c>
      <c r="T4" s="16"/>
      <c r="U4" s="16"/>
      <c r="V4" s="16"/>
      <c r="W4" s="16"/>
      <c r="X4" s="16"/>
      <c r="Y4" s="16"/>
      <c r="Z4" s="16"/>
      <c r="AA4" s="16"/>
      <c r="AB4" s="16"/>
      <c r="AC4" s="16"/>
      <c r="AD4" s="16"/>
      <c r="AF4" s="16"/>
      <c r="AG4" s="16"/>
      <c r="AH4" s="16"/>
      <c r="AI4" s="16"/>
    </row>
    <row r="5" spans="2:35" ht="15" thickTop="1">
      <c r="B5" s="335" t="s">
        <v>479</v>
      </c>
      <c r="C5" s="169">
        <v>12641</v>
      </c>
      <c r="D5" s="336"/>
      <c r="E5" s="337">
        <v>8240</v>
      </c>
      <c r="F5" s="338">
        <f>E5/$C5*100</f>
        <v>65.184716399019067</v>
      </c>
      <c r="G5" s="339">
        <v>3022</v>
      </c>
      <c r="H5" s="338">
        <f>G5/$C5*100</f>
        <v>23.906336524009177</v>
      </c>
      <c r="I5" s="340">
        <v>14</v>
      </c>
      <c r="J5" s="338">
        <f>I5/$C5*100</f>
        <v>0.11075073174590619</v>
      </c>
      <c r="K5" s="340">
        <v>222</v>
      </c>
      <c r="L5" s="338">
        <f>K5/$C5*100</f>
        <v>1.7561901748279409</v>
      </c>
      <c r="M5" s="340">
        <v>286</v>
      </c>
      <c r="N5" s="338">
        <f>M5/$C5*100</f>
        <v>2.262479234237798</v>
      </c>
      <c r="O5" s="340">
        <v>829</v>
      </c>
      <c r="P5" s="338">
        <f>O5/$C5*100</f>
        <v>6.5580254726683007</v>
      </c>
      <c r="Q5" s="340">
        <v>28</v>
      </c>
      <c r="R5" s="338">
        <f>Q5/$C5*100</f>
        <v>0.22150146349181238</v>
      </c>
    </row>
    <row r="6" spans="2:35">
      <c r="B6" s="182" t="s">
        <v>486</v>
      </c>
      <c r="C6" s="176">
        <v>34</v>
      </c>
      <c r="D6" s="341"/>
      <c r="E6" s="342">
        <v>27</v>
      </c>
      <c r="F6" s="343">
        <f t="shared" ref="F6:H15" si="0">E6/$C6*100</f>
        <v>79.411764705882348</v>
      </c>
      <c r="G6" s="342">
        <v>0</v>
      </c>
      <c r="H6" s="343">
        <f t="shared" si="0"/>
        <v>0</v>
      </c>
      <c r="I6" s="344">
        <v>2</v>
      </c>
      <c r="J6" s="343">
        <f t="shared" ref="J6:J15" si="1">I6/$C6*100</f>
        <v>5.8823529411764701</v>
      </c>
      <c r="K6" s="344">
        <v>0</v>
      </c>
      <c r="L6" s="343">
        <f t="shared" ref="L6:L15" si="2">K6/$C6*100</f>
        <v>0</v>
      </c>
      <c r="M6" s="344">
        <v>2</v>
      </c>
      <c r="N6" s="343">
        <f t="shared" ref="N6:N15" si="3">M6/$C6*100</f>
        <v>5.8823529411764701</v>
      </c>
      <c r="O6" s="344">
        <v>3</v>
      </c>
      <c r="P6" s="343">
        <f t="shared" ref="P6:P15" si="4">O6/$C6*100</f>
        <v>8.8235294117647065</v>
      </c>
      <c r="Q6" s="344">
        <v>0</v>
      </c>
      <c r="R6" s="343">
        <f t="shared" ref="R6:R15" si="5">Q6/$C6*100</f>
        <v>0</v>
      </c>
    </row>
    <row r="7" spans="2:35">
      <c r="B7" s="182" t="s">
        <v>487</v>
      </c>
      <c r="C7" s="176">
        <v>91</v>
      </c>
      <c r="D7" s="341"/>
      <c r="E7" s="342">
        <v>83</v>
      </c>
      <c r="F7" s="343">
        <f t="shared" si="0"/>
        <v>91.208791208791212</v>
      </c>
      <c r="G7" s="342">
        <v>0</v>
      </c>
      <c r="H7" s="343">
        <f t="shared" si="0"/>
        <v>0</v>
      </c>
      <c r="I7" s="344">
        <v>0</v>
      </c>
      <c r="J7" s="343">
        <f t="shared" si="1"/>
        <v>0</v>
      </c>
      <c r="K7" s="344">
        <v>0</v>
      </c>
      <c r="L7" s="343">
        <f t="shared" si="2"/>
        <v>0</v>
      </c>
      <c r="M7" s="344">
        <v>4</v>
      </c>
      <c r="N7" s="343">
        <f t="shared" si="3"/>
        <v>4.395604395604396</v>
      </c>
      <c r="O7" s="344">
        <v>4</v>
      </c>
      <c r="P7" s="343">
        <f t="shared" si="4"/>
        <v>4.395604395604396</v>
      </c>
      <c r="Q7" s="344">
        <v>0</v>
      </c>
      <c r="R7" s="343">
        <f t="shared" si="5"/>
        <v>0</v>
      </c>
    </row>
    <row r="8" spans="2:35">
      <c r="B8" s="182" t="s">
        <v>488</v>
      </c>
      <c r="C8" s="172">
        <v>1021</v>
      </c>
      <c r="D8" s="341"/>
      <c r="E8" s="342">
        <v>791</v>
      </c>
      <c r="F8" s="343">
        <f t="shared" si="0"/>
        <v>77.47306562193927</v>
      </c>
      <c r="G8" s="342">
        <v>1</v>
      </c>
      <c r="H8" s="343">
        <f t="shared" si="0"/>
        <v>9.7943192948090105E-2</v>
      </c>
      <c r="I8" s="344">
        <v>0</v>
      </c>
      <c r="J8" s="343">
        <f t="shared" si="1"/>
        <v>0</v>
      </c>
      <c r="K8" s="344">
        <v>17</v>
      </c>
      <c r="L8" s="343">
        <f t="shared" si="2"/>
        <v>1.665034280117532</v>
      </c>
      <c r="M8" s="344">
        <v>105</v>
      </c>
      <c r="N8" s="343">
        <f t="shared" si="3"/>
        <v>10.28403525954946</v>
      </c>
      <c r="O8" s="344">
        <v>101</v>
      </c>
      <c r="P8" s="343">
        <f t="shared" si="4"/>
        <v>9.892262487757101</v>
      </c>
      <c r="Q8" s="344">
        <v>6</v>
      </c>
      <c r="R8" s="343">
        <f t="shared" si="5"/>
        <v>0.5876591576885406</v>
      </c>
    </row>
    <row r="9" spans="2:35">
      <c r="B9" s="182" t="s">
        <v>489</v>
      </c>
      <c r="C9" s="176">
        <v>684</v>
      </c>
      <c r="D9" s="341"/>
      <c r="E9" s="342">
        <v>568</v>
      </c>
      <c r="F9" s="343">
        <f t="shared" si="0"/>
        <v>83.040935672514621</v>
      </c>
      <c r="G9" s="342">
        <v>2</v>
      </c>
      <c r="H9" s="343">
        <f t="shared" si="0"/>
        <v>0.29239766081871343</v>
      </c>
      <c r="I9" s="344">
        <v>0</v>
      </c>
      <c r="J9" s="343">
        <f t="shared" si="1"/>
        <v>0</v>
      </c>
      <c r="K9" s="344">
        <v>10</v>
      </c>
      <c r="L9" s="343">
        <f t="shared" si="2"/>
        <v>1.4619883040935671</v>
      </c>
      <c r="M9" s="344">
        <v>39</v>
      </c>
      <c r="N9" s="343">
        <f t="shared" si="3"/>
        <v>5.7017543859649118</v>
      </c>
      <c r="O9" s="344">
        <v>63</v>
      </c>
      <c r="P9" s="343">
        <f t="shared" si="4"/>
        <v>9.2105263157894726</v>
      </c>
      <c r="Q9" s="344">
        <v>2</v>
      </c>
      <c r="R9" s="343">
        <f t="shared" si="5"/>
        <v>0.29239766081871343</v>
      </c>
    </row>
    <row r="10" spans="2:35">
      <c r="B10" s="182" t="s">
        <v>490</v>
      </c>
      <c r="C10" s="172">
        <v>735</v>
      </c>
      <c r="D10" s="341"/>
      <c r="E10" s="342">
        <v>637</v>
      </c>
      <c r="F10" s="343">
        <f t="shared" si="0"/>
        <v>86.666666666666671</v>
      </c>
      <c r="G10" s="342">
        <v>16</v>
      </c>
      <c r="H10" s="343">
        <f t="shared" si="0"/>
        <v>2.1768707482993195</v>
      </c>
      <c r="I10" s="344">
        <v>1</v>
      </c>
      <c r="J10" s="343">
        <f t="shared" si="1"/>
        <v>0.13605442176870747</v>
      </c>
      <c r="K10" s="344">
        <v>11</v>
      </c>
      <c r="L10" s="343">
        <f t="shared" si="2"/>
        <v>1.4965986394557822</v>
      </c>
      <c r="M10" s="344">
        <v>23</v>
      </c>
      <c r="N10" s="343">
        <f t="shared" si="3"/>
        <v>3.1292517006802725</v>
      </c>
      <c r="O10" s="344">
        <v>45</v>
      </c>
      <c r="P10" s="343">
        <f t="shared" si="4"/>
        <v>6.1224489795918364</v>
      </c>
      <c r="Q10" s="344">
        <v>2</v>
      </c>
      <c r="R10" s="343">
        <f t="shared" si="5"/>
        <v>0.27210884353741494</v>
      </c>
    </row>
    <row r="11" spans="2:35">
      <c r="B11" s="182" t="s">
        <v>491</v>
      </c>
      <c r="C11" s="172">
        <v>917</v>
      </c>
      <c r="D11" s="341"/>
      <c r="E11" s="342">
        <v>760</v>
      </c>
      <c r="F11" s="343">
        <f t="shared" si="0"/>
        <v>82.87895310796074</v>
      </c>
      <c r="G11" s="342">
        <v>47</v>
      </c>
      <c r="H11" s="343">
        <f t="shared" si="0"/>
        <v>5.125408942202835</v>
      </c>
      <c r="I11" s="344">
        <v>1</v>
      </c>
      <c r="J11" s="343">
        <f t="shared" si="1"/>
        <v>0.10905125408942204</v>
      </c>
      <c r="K11" s="344">
        <v>21</v>
      </c>
      <c r="L11" s="343">
        <f t="shared" si="2"/>
        <v>2.2900763358778624</v>
      </c>
      <c r="M11" s="344">
        <v>18</v>
      </c>
      <c r="N11" s="343">
        <f t="shared" si="3"/>
        <v>1.9629225736095965</v>
      </c>
      <c r="O11" s="344">
        <v>67</v>
      </c>
      <c r="P11" s="343">
        <f t="shared" si="4"/>
        <v>7.306434023991276</v>
      </c>
      <c r="Q11" s="344">
        <v>3</v>
      </c>
      <c r="R11" s="343">
        <f t="shared" si="5"/>
        <v>0.32715376226826609</v>
      </c>
    </row>
    <row r="12" spans="2:35">
      <c r="B12" s="182" t="s">
        <v>492</v>
      </c>
      <c r="C12" s="172">
        <v>1259</v>
      </c>
      <c r="D12" s="341"/>
      <c r="E12" s="342">
        <v>985</v>
      </c>
      <c r="F12" s="343">
        <f t="shared" si="0"/>
        <v>78.236695790309767</v>
      </c>
      <c r="G12" s="342">
        <v>150</v>
      </c>
      <c r="H12" s="343">
        <f t="shared" si="0"/>
        <v>11.914217633042098</v>
      </c>
      <c r="I12" s="344">
        <v>0</v>
      </c>
      <c r="J12" s="343">
        <f t="shared" si="1"/>
        <v>0</v>
      </c>
      <c r="K12" s="344">
        <v>26</v>
      </c>
      <c r="L12" s="343">
        <f t="shared" si="2"/>
        <v>2.0651310563939633</v>
      </c>
      <c r="M12" s="344">
        <v>16</v>
      </c>
      <c r="N12" s="343">
        <f t="shared" si="3"/>
        <v>1.2708498808578237</v>
      </c>
      <c r="O12" s="344">
        <v>79</v>
      </c>
      <c r="P12" s="343">
        <f t="shared" si="4"/>
        <v>6.2748212867355049</v>
      </c>
      <c r="Q12" s="344">
        <v>3</v>
      </c>
      <c r="R12" s="343">
        <f t="shared" si="5"/>
        <v>0.23828435266084197</v>
      </c>
    </row>
    <row r="13" spans="2:35">
      <c r="B13" s="182" t="s">
        <v>493</v>
      </c>
      <c r="C13" s="172">
        <v>2525</v>
      </c>
      <c r="D13" s="341"/>
      <c r="E13" s="342">
        <v>1784</v>
      </c>
      <c r="F13" s="343">
        <f t="shared" si="0"/>
        <v>70.653465346534645</v>
      </c>
      <c r="G13" s="342">
        <v>509</v>
      </c>
      <c r="H13" s="343">
        <f t="shared" si="0"/>
        <v>20.158415841584159</v>
      </c>
      <c r="I13" s="344">
        <v>2</v>
      </c>
      <c r="J13" s="343">
        <f t="shared" si="1"/>
        <v>7.9207920792079209E-2</v>
      </c>
      <c r="K13" s="344">
        <v>52</v>
      </c>
      <c r="L13" s="343">
        <f t="shared" si="2"/>
        <v>2.0594059405940595</v>
      </c>
      <c r="M13" s="344">
        <v>20</v>
      </c>
      <c r="N13" s="343">
        <f t="shared" si="3"/>
        <v>0.79207920792079212</v>
      </c>
      <c r="O13" s="344">
        <v>152</v>
      </c>
      <c r="P13" s="343">
        <f t="shared" si="4"/>
        <v>6.0198019801980198</v>
      </c>
      <c r="Q13" s="344">
        <v>6</v>
      </c>
      <c r="R13" s="343">
        <f t="shared" si="5"/>
        <v>0.23762376237623761</v>
      </c>
    </row>
    <row r="14" spans="2:35">
      <c r="B14" s="182" t="s">
        <v>166</v>
      </c>
      <c r="C14" s="172">
        <v>3649</v>
      </c>
      <c r="D14" s="341"/>
      <c r="E14" s="342">
        <v>1968</v>
      </c>
      <c r="F14" s="343">
        <f t="shared" si="0"/>
        <v>53.932584269662918</v>
      </c>
      <c r="G14" s="342">
        <v>1367</v>
      </c>
      <c r="H14" s="343">
        <f t="shared" si="0"/>
        <v>37.462318443409153</v>
      </c>
      <c r="I14" s="344">
        <v>4</v>
      </c>
      <c r="J14" s="343">
        <f t="shared" si="1"/>
        <v>0.10961907371882709</v>
      </c>
      <c r="K14" s="344">
        <v>58</v>
      </c>
      <c r="L14" s="343">
        <f t="shared" si="2"/>
        <v>1.5894765689229924</v>
      </c>
      <c r="M14" s="344">
        <v>38</v>
      </c>
      <c r="N14" s="343">
        <f t="shared" si="3"/>
        <v>1.0413812003288572</v>
      </c>
      <c r="O14" s="344">
        <v>210</v>
      </c>
      <c r="P14" s="343">
        <f t="shared" si="4"/>
        <v>5.7550013702384213</v>
      </c>
      <c r="Q14" s="344">
        <v>4</v>
      </c>
      <c r="R14" s="343">
        <f t="shared" si="5"/>
        <v>0.10961907371882709</v>
      </c>
    </row>
    <row r="15" spans="2:35">
      <c r="B15" s="182" t="s">
        <v>494</v>
      </c>
      <c r="C15" s="172">
        <v>1726</v>
      </c>
      <c r="D15" s="341"/>
      <c r="E15" s="342">
        <v>637</v>
      </c>
      <c r="F15" s="343">
        <f t="shared" si="0"/>
        <v>36.906141367323293</v>
      </c>
      <c r="G15" s="342">
        <v>930</v>
      </c>
      <c r="H15" s="343">
        <f t="shared" si="0"/>
        <v>53.881807647740445</v>
      </c>
      <c r="I15" s="344">
        <v>4</v>
      </c>
      <c r="J15" s="343">
        <f t="shared" si="1"/>
        <v>0.23174971031286209</v>
      </c>
      <c r="K15" s="344">
        <v>27</v>
      </c>
      <c r="L15" s="343">
        <f t="shared" si="2"/>
        <v>1.5643105446118193</v>
      </c>
      <c r="M15" s="344">
        <v>21</v>
      </c>
      <c r="N15" s="343">
        <f t="shared" si="3"/>
        <v>1.2166859791425262</v>
      </c>
      <c r="O15" s="344">
        <v>105</v>
      </c>
      <c r="P15" s="343">
        <f t="shared" si="4"/>
        <v>6.08342989571263</v>
      </c>
      <c r="Q15" s="344">
        <v>2</v>
      </c>
      <c r="R15" s="343">
        <f t="shared" si="5"/>
        <v>0.11587485515643105</v>
      </c>
    </row>
    <row r="16" spans="2:35">
      <c r="G16" s="345"/>
    </row>
    <row r="17" spans="2:33">
      <c r="B17" s="106"/>
      <c r="C17" s="163"/>
      <c r="E17" s="346"/>
      <c r="F17" s="347"/>
      <c r="G17" s="346"/>
      <c r="H17" s="347"/>
      <c r="J17" s="347"/>
      <c r="L17" s="347"/>
      <c r="N17" s="347"/>
      <c r="P17" s="347"/>
      <c r="R17" s="347"/>
    </row>
    <row r="18" spans="2:33">
      <c r="B18" s="218" t="s">
        <v>557</v>
      </c>
    </row>
    <row r="20" spans="2:33" s="147" customFormat="1" ht="29.25" thickBot="1">
      <c r="B20" s="331"/>
      <c r="C20" s="332" t="s">
        <v>479</v>
      </c>
      <c r="D20" s="333"/>
      <c r="E20" s="333" t="s">
        <v>480</v>
      </c>
      <c r="F20" s="334" t="s">
        <v>481</v>
      </c>
      <c r="G20" s="333" t="s">
        <v>482</v>
      </c>
      <c r="H20" s="334" t="s">
        <v>481</v>
      </c>
      <c r="I20" s="333" t="s">
        <v>483</v>
      </c>
      <c r="J20" s="334" t="s">
        <v>481</v>
      </c>
      <c r="K20" s="404" t="s">
        <v>555</v>
      </c>
      <c r="L20" s="334" t="s">
        <v>481</v>
      </c>
      <c r="M20" s="333" t="s">
        <v>484</v>
      </c>
      <c r="N20" s="334" t="s">
        <v>481</v>
      </c>
      <c r="O20" s="333" t="s">
        <v>485</v>
      </c>
      <c r="P20" s="334" t="s">
        <v>481</v>
      </c>
      <c r="Q20" s="333" t="s">
        <v>106</v>
      </c>
      <c r="R20" s="334" t="s">
        <v>481</v>
      </c>
      <c r="T20" s="16"/>
      <c r="U20" s="16"/>
      <c r="V20" s="16"/>
      <c r="W20" s="16"/>
      <c r="X20" s="16"/>
      <c r="Y20" s="16"/>
      <c r="Z20" s="16"/>
      <c r="AA20" s="16"/>
      <c r="AB20" s="16"/>
      <c r="AC20" s="16"/>
      <c r="AD20" s="16"/>
      <c r="AE20" s="16"/>
      <c r="AF20" s="16"/>
      <c r="AG20" s="16"/>
    </row>
    <row r="21" spans="2:33" ht="15" thickTop="1">
      <c r="B21" s="335" t="s">
        <v>479</v>
      </c>
      <c r="C21" s="169">
        <v>551</v>
      </c>
      <c r="D21" s="336"/>
      <c r="E21" s="348">
        <v>384</v>
      </c>
      <c r="F21" s="338">
        <f>E21/$C21*100</f>
        <v>69.691470054446455</v>
      </c>
      <c r="G21" s="349">
        <v>92</v>
      </c>
      <c r="H21" s="338">
        <f>G21/$C21*100</f>
        <v>16.696914700544465</v>
      </c>
      <c r="I21" s="340">
        <v>2</v>
      </c>
      <c r="J21" s="338">
        <f>I21/$C21*100</f>
        <v>0.36297640653357532</v>
      </c>
      <c r="K21" s="340">
        <v>11</v>
      </c>
      <c r="L21" s="338">
        <f>K21/$C21*100</f>
        <v>1.9963702359346642</v>
      </c>
      <c r="M21" s="340">
        <v>10</v>
      </c>
      <c r="N21" s="338">
        <f>M21/$C21*100</f>
        <v>1.8148820326678767</v>
      </c>
      <c r="O21" s="340">
        <v>52</v>
      </c>
      <c r="P21" s="338">
        <f>O21/$C21*100</f>
        <v>9.4373865698729595</v>
      </c>
      <c r="Q21" s="340">
        <v>0</v>
      </c>
      <c r="R21" s="338">
        <f>Q21/$C21*100</f>
        <v>0</v>
      </c>
      <c r="U21" s="350"/>
    </row>
    <row r="22" spans="2:33">
      <c r="B22" s="182" t="s">
        <v>486</v>
      </c>
      <c r="C22" s="176">
        <v>4</v>
      </c>
      <c r="D22" s="341"/>
      <c r="E22" s="351">
        <v>1</v>
      </c>
      <c r="F22" s="338">
        <f>E22/$C22*100</f>
        <v>25</v>
      </c>
      <c r="G22" s="351">
        <v>0</v>
      </c>
      <c r="H22" s="352" t="s">
        <v>236</v>
      </c>
      <c r="I22" s="344">
        <v>0</v>
      </c>
      <c r="J22" s="352" t="s">
        <v>236</v>
      </c>
      <c r="K22" s="344">
        <v>0</v>
      </c>
      <c r="L22" s="352" t="s">
        <v>236</v>
      </c>
      <c r="M22" s="344">
        <v>0</v>
      </c>
      <c r="N22" s="352" t="s">
        <v>236</v>
      </c>
      <c r="O22" s="344">
        <v>3</v>
      </c>
      <c r="P22" s="338">
        <f>O22/$C22*100</f>
        <v>75</v>
      </c>
      <c r="Q22" s="344">
        <v>0</v>
      </c>
      <c r="R22" s="338">
        <f>Q22/$C22*100</f>
        <v>0</v>
      </c>
    </row>
    <row r="23" spans="2:33">
      <c r="B23" s="182" t="s">
        <v>487</v>
      </c>
      <c r="C23" s="176">
        <v>5</v>
      </c>
      <c r="D23" s="341"/>
      <c r="E23" s="351">
        <v>4</v>
      </c>
      <c r="F23" s="343">
        <f t="shared" ref="F23:F31" si="6">E23/$C23*100</f>
        <v>80</v>
      </c>
      <c r="G23" s="351">
        <v>0</v>
      </c>
      <c r="H23" s="343">
        <f t="shared" ref="H23:J31" si="7">G23/$C23*100</f>
        <v>0</v>
      </c>
      <c r="I23" s="344">
        <v>0</v>
      </c>
      <c r="J23" s="343">
        <f t="shared" si="7"/>
        <v>0</v>
      </c>
      <c r="K23" s="344">
        <v>0</v>
      </c>
      <c r="L23" s="343">
        <f t="shared" ref="L23:L31" si="8">K23/$C23*100</f>
        <v>0</v>
      </c>
      <c r="M23" s="344">
        <v>0</v>
      </c>
      <c r="N23" s="343">
        <f t="shared" ref="N23:N31" si="9">M23/$C23*100</f>
        <v>0</v>
      </c>
      <c r="O23" s="344">
        <v>1</v>
      </c>
      <c r="P23" s="343">
        <f t="shared" ref="P23:P31" si="10">O23/$C23*100</f>
        <v>20</v>
      </c>
      <c r="Q23" s="344">
        <v>0</v>
      </c>
      <c r="R23" s="343">
        <f t="shared" ref="R23:R31" si="11">Q23/$C23*100</f>
        <v>0</v>
      </c>
    </row>
    <row r="24" spans="2:33">
      <c r="B24" s="182" t="s">
        <v>488</v>
      </c>
      <c r="C24" s="172">
        <v>43</v>
      </c>
      <c r="D24" s="341"/>
      <c r="E24" s="351">
        <v>32</v>
      </c>
      <c r="F24" s="343">
        <f t="shared" si="6"/>
        <v>74.418604651162795</v>
      </c>
      <c r="G24" s="351">
        <v>0</v>
      </c>
      <c r="H24" s="343">
        <f t="shared" si="7"/>
        <v>0</v>
      </c>
      <c r="I24" s="344">
        <v>0</v>
      </c>
      <c r="J24" s="343">
        <f t="shared" si="7"/>
        <v>0</v>
      </c>
      <c r="K24" s="344">
        <v>2</v>
      </c>
      <c r="L24" s="343">
        <f t="shared" si="8"/>
        <v>4.6511627906976747</v>
      </c>
      <c r="M24" s="344">
        <v>4</v>
      </c>
      <c r="N24" s="343">
        <f t="shared" si="9"/>
        <v>9.3023255813953494</v>
      </c>
      <c r="O24" s="344">
        <v>5</v>
      </c>
      <c r="P24" s="343">
        <f t="shared" si="10"/>
        <v>11.627906976744185</v>
      </c>
      <c r="Q24" s="344">
        <v>0</v>
      </c>
      <c r="R24" s="343">
        <f t="shared" si="11"/>
        <v>0</v>
      </c>
    </row>
    <row r="25" spans="2:33">
      <c r="B25" s="182" t="s">
        <v>489</v>
      </c>
      <c r="C25" s="176">
        <v>25</v>
      </c>
      <c r="D25" s="341"/>
      <c r="E25" s="351">
        <v>18</v>
      </c>
      <c r="F25" s="343">
        <f t="shared" si="6"/>
        <v>72</v>
      </c>
      <c r="G25" s="351">
        <v>0</v>
      </c>
      <c r="H25" s="343">
        <f t="shared" si="7"/>
        <v>0</v>
      </c>
      <c r="I25" s="344">
        <v>0</v>
      </c>
      <c r="J25" s="343">
        <f t="shared" si="7"/>
        <v>0</v>
      </c>
      <c r="K25" s="344">
        <v>0</v>
      </c>
      <c r="L25" s="343">
        <f t="shared" si="8"/>
        <v>0</v>
      </c>
      <c r="M25" s="344">
        <v>2</v>
      </c>
      <c r="N25" s="343">
        <f t="shared" si="9"/>
        <v>8</v>
      </c>
      <c r="O25" s="344">
        <v>5</v>
      </c>
      <c r="P25" s="343">
        <f t="shared" si="10"/>
        <v>20</v>
      </c>
      <c r="Q25" s="344">
        <v>0</v>
      </c>
      <c r="R25" s="343">
        <f t="shared" si="11"/>
        <v>0</v>
      </c>
    </row>
    <row r="26" spans="2:33">
      <c r="B26" s="182" t="s">
        <v>490</v>
      </c>
      <c r="C26" s="172">
        <v>28</v>
      </c>
      <c r="D26" s="341"/>
      <c r="E26" s="351">
        <v>22</v>
      </c>
      <c r="F26" s="343">
        <f t="shared" si="6"/>
        <v>78.571428571428569</v>
      </c>
      <c r="G26" s="351">
        <v>0</v>
      </c>
      <c r="H26" s="343">
        <f t="shared" si="7"/>
        <v>0</v>
      </c>
      <c r="I26" s="344">
        <v>0</v>
      </c>
      <c r="J26" s="343">
        <f t="shared" si="7"/>
        <v>0</v>
      </c>
      <c r="K26" s="344">
        <v>1</v>
      </c>
      <c r="L26" s="343">
        <f t="shared" si="8"/>
        <v>3.5714285714285712</v>
      </c>
      <c r="M26" s="344">
        <v>1</v>
      </c>
      <c r="N26" s="343">
        <f t="shared" si="9"/>
        <v>3.5714285714285712</v>
      </c>
      <c r="O26" s="344">
        <v>4</v>
      </c>
      <c r="P26" s="343">
        <f t="shared" si="10"/>
        <v>14.285714285714285</v>
      </c>
      <c r="Q26" s="344">
        <v>0</v>
      </c>
      <c r="R26" s="343">
        <f t="shared" si="11"/>
        <v>0</v>
      </c>
    </row>
    <row r="27" spans="2:33">
      <c r="B27" s="182" t="s">
        <v>491</v>
      </c>
      <c r="C27" s="172">
        <v>46</v>
      </c>
      <c r="D27" s="341"/>
      <c r="E27" s="351">
        <v>40</v>
      </c>
      <c r="F27" s="343">
        <f t="shared" si="6"/>
        <v>86.956521739130437</v>
      </c>
      <c r="G27" s="351">
        <v>3</v>
      </c>
      <c r="H27" s="343">
        <f t="shared" si="7"/>
        <v>6.5217391304347823</v>
      </c>
      <c r="I27" s="344">
        <v>1</v>
      </c>
      <c r="J27" s="343">
        <f t="shared" si="7"/>
        <v>2.1739130434782608</v>
      </c>
      <c r="K27" s="344">
        <v>1</v>
      </c>
      <c r="L27" s="343">
        <f t="shared" si="8"/>
        <v>2.1739130434782608</v>
      </c>
      <c r="M27" s="344">
        <v>0</v>
      </c>
      <c r="N27" s="343">
        <f t="shared" si="9"/>
        <v>0</v>
      </c>
      <c r="O27" s="344">
        <v>1</v>
      </c>
      <c r="P27" s="343">
        <f t="shared" si="10"/>
        <v>2.1739130434782608</v>
      </c>
      <c r="Q27" s="344">
        <v>0</v>
      </c>
      <c r="R27" s="343">
        <f t="shared" si="11"/>
        <v>0</v>
      </c>
    </row>
    <row r="28" spans="2:33">
      <c r="B28" s="182" t="s">
        <v>492</v>
      </c>
      <c r="C28" s="172">
        <v>70</v>
      </c>
      <c r="D28" s="341"/>
      <c r="E28" s="351">
        <v>51</v>
      </c>
      <c r="F28" s="343">
        <f t="shared" si="6"/>
        <v>72.857142857142847</v>
      </c>
      <c r="G28" s="351">
        <v>10</v>
      </c>
      <c r="H28" s="343">
        <f t="shared" si="7"/>
        <v>14.285714285714285</v>
      </c>
      <c r="I28" s="344">
        <v>0</v>
      </c>
      <c r="J28" s="343">
        <f t="shared" si="7"/>
        <v>0</v>
      </c>
      <c r="K28" s="344">
        <v>2</v>
      </c>
      <c r="L28" s="343">
        <f t="shared" si="8"/>
        <v>2.8571428571428572</v>
      </c>
      <c r="M28" s="344">
        <v>0</v>
      </c>
      <c r="N28" s="343">
        <f t="shared" si="9"/>
        <v>0</v>
      </c>
      <c r="O28" s="344">
        <v>7</v>
      </c>
      <c r="P28" s="343">
        <f t="shared" si="10"/>
        <v>10</v>
      </c>
      <c r="Q28" s="344">
        <v>0</v>
      </c>
      <c r="R28" s="343">
        <f t="shared" si="11"/>
        <v>0</v>
      </c>
    </row>
    <row r="29" spans="2:33">
      <c r="B29" s="182" t="s">
        <v>493</v>
      </c>
      <c r="C29" s="172">
        <v>123</v>
      </c>
      <c r="D29" s="341"/>
      <c r="E29" s="351">
        <v>93</v>
      </c>
      <c r="F29" s="343">
        <f t="shared" si="6"/>
        <v>75.609756097560975</v>
      </c>
      <c r="G29" s="351">
        <v>16</v>
      </c>
      <c r="H29" s="343">
        <f t="shared" si="7"/>
        <v>13.008130081300814</v>
      </c>
      <c r="I29" s="344">
        <v>0</v>
      </c>
      <c r="J29" s="343">
        <f t="shared" si="7"/>
        <v>0</v>
      </c>
      <c r="K29" s="344">
        <v>3</v>
      </c>
      <c r="L29" s="343">
        <f t="shared" si="8"/>
        <v>2.4390243902439024</v>
      </c>
      <c r="M29" s="344">
        <v>1</v>
      </c>
      <c r="N29" s="343">
        <f t="shared" si="9"/>
        <v>0.81300813008130091</v>
      </c>
      <c r="O29" s="344">
        <v>10</v>
      </c>
      <c r="P29" s="343">
        <f t="shared" si="10"/>
        <v>8.1300813008130071</v>
      </c>
      <c r="Q29" s="344">
        <v>0</v>
      </c>
      <c r="R29" s="343">
        <f t="shared" si="11"/>
        <v>0</v>
      </c>
    </row>
    <row r="30" spans="2:33">
      <c r="B30" s="182" t="s">
        <v>166</v>
      </c>
      <c r="C30" s="172">
        <v>152</v>
      </c>
      <c r="D30" s="341"/>
      <c r="E30" s="351">
        <v>101</v>
      </c>
      <c r="F30" s="343">
        <f t="shared" si="6"/>
        <v>66.44736842105263</v>
      </c>
      <c r="G30" s="351">
        <v>38</v>
      </c>
      <c r="H30" s="343">
        <f t="shared" si="7"/>
        <v>25</v>
      </c>
      <c r="I30" s="344">
        <v>1</v>
      </c>
      <c r="J30" s="343">
        <f t="shared" si="7"/>
        <v>0.6578947368421052</v>
      </c>
      <c r="K30" s="344">
        <v>2</v>
      </c>
      <c r="L30" s="343">
        <f t="shared" si="8"/>
        <v>1.3157894736842104</v>
      </c>
      <c r="M30" s="344">
        <v>0</v>
      </c>
      <c r="N30" s="343">
        <f t="shared" si="9"/>
        <v>0</v>
      </c>
      <c r="O30" s="344">
        <v>10</v>
      </c>
      <c r="P30" s="343">
        <f t="shared" si="10"/>
        <v>6.5789473684210522</v>
      </c>
      <c r="Q30" s="344">
        <v>0</v>
      </c>
      <c r="R30" s="343">
        <f t="shared" si="11"/>
        <v>0</v>
      </c>
    </row>
    <row r="31" spans="2:33">
      <c r="B31" s="182" t="s">
        <v>494</v>
      </c>
      <c r="C31" s="172">
        <v>55</v>
      </c>
      <c r="D31" s="341"/>
      <c r="E31" s="351">
        <v>22</v>
      </c>
      <c r="F31" s="343">
        <f t="shared" si="6"/>
        <v>40</v>
      </c>
      <c r="G31" s="351">
        <v>25</v>
      </c>
      <c r="H31" s="343">
        <f t="shared" si="7"/>
        <v>45.454545454545453</v>
      </c>
      <c r="I31" s="344">
        <v>0</v>
      </c>
      <c r="J31" s="343">
        <f t="shared" si="7"/>
        <v>0</v>
      </c>
      <c r="K31" s="344">
        <v>0</v>
      </c>
      <c r="L31" s="343">
        <f t="shared" si="8"/>
        <v>0</v>
      </c>
      <c r="M31" s="344">
        <v>2</v>
      </c>
      <c r="N31" s="343">
        <f t="shared" si="9"/>
        <v>3.6363636363636362</v>
      </c>
      <c r="O31" s="344">
        <v>6</v>
      </c>
      <c r="P31" s="343">
        <f t="shared" si="10"/>
        <v>10.909090909090908</v>
      </c>
      <c r="Q31" s="344">
        <v>0</v>
      </c>
      <c r="R31" s="343">
        <f t="shared" si="11"/>
        <v>0</v>
      </c>
    </row>
    <row r="32" spans="2:33">
      <c r="B32" s="106"/>
      <c r="C32" s="163"/>
      <c r="E32" s="346"/>
      <c r="F32" s="347"/>
      <c r="G32" s="346"/>
      <c r="H32" s="347"/>
      <c r="J32" s="347"/>
      <c r="L32" s="347"/>
      <c r="N32" s="347"/>
      <c r="P32" s="347"/>
      <c r="R32" s="347"/>
    </row>
    <row r="33" spans="2:29">
      <c r="B33" s="218" t="s">
        <v>570</v>
      </c>
    </row>
    <row r="35" spans="2:29" s="147" customFormat="1" ht="29.25" thickBot="1">
      <c r="B35" s="331"/>
      <c r="C35" s="332" t="s">
        <v>479</v>
      </c>
      <c r="D35" s="333"/>
      <c r="E35" s="333" t="s">
        <v>495</v>
      </c>
      <c r="F35" s="334" t="s">
        <v>481</v>
      </c>
      <c r="G35" s="333" t="s">
        <v>482</v>
      </c>
      <c r="H35" s="334" t="s">
        <v>481</v>
      </c>
      <c r="I35" s="333" t="s">
        <v>555</v>
      </c>
      <c r="J35" s="334" t="s">
        <v>481</v>
      </c>
      <c r="K35" s="333" t="s">
        <v>484</v>
      </c>
      <c r="L35" s="334" t="s">
        <v>481</v>
      </c>
      <c r="M35" s="333" t="s">
        <v>485</v>
      </c>
      <c r="N35" s="334" t="s">
        <v>481</v>
      </c>
      <c r="O35" s="333" t="s">
        <v>106</v>
      </c>
      <c r="P35" s="334" t="s">
        <v>481</v>
      </c>
      <c r="T35" s="16"/>
      <c r="U35" s="16"/>
      <c r="V35" s="16"/>
      <c r="W35" s="16"/>
      <c r="X35" s="16"/>
      <c r="Y35" s="16"/>
      <c r="Z35" s="16"/>
      <c r="AA35" s="16"/>
      <c r="AB35" s="16"/>
      <c r="AC35" s="16"/>
    </row>
    <row r="36" spans="2:29" ht="15" thickTop="1">
      <c r="B36" s="335" t="s">
        <v>479</v>
      </c>
      <c r="C36" s="169">
        <v>5461</v>
      </c>
      <c r="D36" s="336"/>
      <c r="E36" s="337">
        <v>4616</v>
      </c>
      <c r="F36" s="338">
        <f>E36/$C36*100</f>
        <v>84.526643471891589</v>
      </c>
      <c r="G36" s="339">
        <v>161</v>
      </c>
      <c r="H36" s="338">
        <f>G36/$C36*100</f>
        <v>2.9481779893792344</v>
      </c>
      <c r="I36" s="340">
        <v>377</v>
      </c>
      <c r="J36" s="338">
        <f>I36/$C36*100</f>
        <v>6.9034975279252881</v>
      </c>
      <c r="K36" s="340">
        <v>65</v>
      </c>
      <c r="L36" s="338">
        <f>K36/$C36*100</f>
        <v>1.1902581944698774</v>
      </c>
      <c r="M36" s="340">
        <v>221</v>
      </c>
      <c r="N36" s="338">
        <f>M36/$C36*100</f>
        <v>4.0468778611975829</v>
      </c>
      <c r="O36" s="340">
        <v>21</v>
      </c>
      <c r="P36" s="338">
        <f>O36/$C36*100</f>
        <v>0.3845449551364219</v>
      </c>
    </row>
    <row r="37" spans="2:29">
      <c r="B37" s="182" t="s">
        <v>486</v>
      </c>
      <c r="C37" s="176">
        <v>418</v>
      </c>
      <c r="D37" s="341"/>
      <c r="E37" s="342">
        <v>376</v>
      </c>
      <c r="F37" s="343">
        <f t="shared" ref="F37:H46" si="12">E37/$C37*100</f>
        <v>89.952153110047846</v>
      </c>
      <c r="G37" s="342">
        <v>1</v>
      </c>
      <c r="H37" s="343">
        <f t="shared" si="12"/>
        <v>0.23923444976076555</v>
      </c>
      <c r="I37" s="344">
        <v>10</v>
      </c>
      <c r="J37" s="343">
        <f t="shared" ref="J37:J46" si="13">I37/$C37*100</f>
        <v>2.3923444976076556</v>
      </c>
      <c r="K37" s="344">
        <v>13</v>
      </c>
      <c r="L37" s="343">
        <f t="shared" ref="L37:L46" si="14">K37/$C37*100</f>
        <v>3.1100478468899522</v>
      </c>
      <c r="M37" s="344">
        <v>18</v>
      </c>
      <c r="N37" s="343">
        <f t="shared" ref="N37:N46" si="15">M37/$C37*100</f>
        <v>4.3062200956937797</v>
      </c>
      <c r="O37" s="344">
        <v>0</v>
      </c>
      <c r="P37" s="343">
        <f t="shared" ref="P37:P46" si="16">O37/$C37*100</f>
        <v>0</v>
      </c>
    </row>
    <row r="38" spans="2:29">
      <c r="B38" s="182" t="s">
        <v>487</v>
      </c>
      <c r="C38" s="176">
        <v>104</v>
      </c>
      <c r="D38" s="341"/>
      <c r="E38" s="342">
        <v>94</v>
      </c>
      <c r="F38" s="343">
        <f t="shared" si="12"/>
        <v>90.384615384615387</v>
      </c>
      <c r="G38" s="342">
        <v>0</v>
      </c>
      <c r="H38" s="343">
        <f t="shared" si="12"/>
        <v>0</v>
      </c>
      <c r="I38" s="344">
        <v>5</v>
      </c>
      <c r="J38" s="343">
        <f t="shared" si="13"/>
        <v>4.8076923076923084</v>
      </c>
      <c r="K38" s="344">
        <v>0</v>
      </c>
      <c r="L38" s="343">
        <f t="shared" si="14"/>
        <v>0</v>
      </c>
      <c r="M38" s="344">
        <v>2</v>
      </c>
      <c r="N38" s="343">
        <f t="shared" si="15"/>
        <v>1.9230769230769231</v>
      </c>
      <c r="O38" s="344">
        <v>3</v>
      </c>
      <c r="P38" s="343">
        <f t="shared" si="16"/>
        <v>2.8846153846153846</v>
      </c>
    </row>
    <row r="39" spans="2:29">
      <c r="B39" s="182" t="s">
        <v>488</v>
      </c>
      <c r="C39" s="172">
        <v>499</v>
      </c>
      <c r="D39" s="341"/>
      <c r="E39" s="342">
        <v>420</v>
      </c>
      <c r="F39" s="343">
        <f t="shared" si="12"/>
        <v>84.168336673346687</v>
      </c>
      <c r="G39" s="342">
        <v>0</v>
      </c>
      <c r="H39" s="343">
        <f t="shared" si="12"/>
        <v>0</v>
      </c>
      <c r="I39" s="344">
        <v>22</v>
      </c>
      <c r="J39" s="343">
        <f t="shared" si="13"/>
        <v>4.408817635270541</v>
      </c>
      <c r="K39" s="344">
        <v>24</v>
      </c>
      <c r="L39" s="343">
        <f t="shared" si="14"/>
        <v>4.8096192384769543</v>
      </c>
      <c r="M39" s="344">
        <v>33</v>
      </c>
      <c r="N39" s="343">
        <f t="shared" si="15"/>
        <v>6.6132264529058116</v>
      </c>
      <c r="O39" s="344">
        <v>0</v>
      </c>
      <c r="P39" s="343">
        <f t="shared" si="16"/>
        <v>0</v>
      </c>
    </row>
    <row r="40" spans="2:29">
      <c r="B40" s="182" t="s">
        <v>489</v>
      </c>
      <c r="C40" s="176">
        <v>452</v>
      </c>
      <c r="D40" s="341"/>
      <c r="E40" s="342">
        <v>402</v>
      </c>
      <c r="F40" s="343">
        <f t="shared" si="12"/>
        <v>88.938053097345133</v>
      </c>
      <c r="G40" s="342">
        <v>0</v>
      </c>
      <c r="H40" s="343">
        <f t="shared" si="12"/>
        <v>0</v>
      </c>
      <c r="I40" s="344">
        <v>26</v>
      </c>
      <c r="J40" s="343">
        <f t="shared" si="13"/>
        <v>5.7522123893805306</v>
      </c>
      <c r="K40" s="344">
        <v>10</v>
      </c>
      <c r="L40" s="343">
        <f t="shared" si="14"/>
        <v>2.2123893805309733</v>
      </c>
      <c r="M40" s="344">
        <v>13</v>
      </c>
      <c r="N40" s="343">
        <f t="shared" si="15"/>
        <v>2.8761061946902653</v>
      </c>
      <c r="O40" s="344">
        <v>1</v>
      </c>
      <c r="P40" s="343">
        <f t="shared" si="16"/>
        <v>0.22123893805309736</v>
      </c>
    </row>
    <row r="41" spans="2:29">
      <c r="B41" s="182" t="s">
        <v>490</v>
      </c>
      <c r="C41" s="172">
        <v>630</v>
      </c>
      <c r="D41" s="341"/>
      <c r="E41" s="342">
        <v>565</v>
      </c>
      <c r="F41" s="343">
        <f t="shared" si="12"/>
        <v>89.682539682539684</v>
      </c>
      <c r="G41" s="342">
        <v>2</v>
      </c>
      <c r="H41" s="343">
        <f t="shared" si="12"/>
        <v>0.31746031746031744</v>
      </c>
      <c r="I41" s="344">
        <v>28</v>
      </c>
      <c r="J41" s="343">
        <f t="shared" si="13"/>
        <v>4.4444444444444446</v>
      </c>
      <c r="K41" s="344">
        <v>4</v>
      </c>
      <c r="L41" s="343">
        <f t="shared" si="14"/>
        <v>0.63492063492063489</v>
      </c>
      <c r="M41" s="344">
        <v>27</v>
      </c>
      <c r="N41" s="343">
        <f t="shared" si="15"/>
        <v>4.2857142857142856</v>
      </c>
      <c r="O41" s="344">
        <v>4</v>
      </c>
      <c r="P41" s="343">
        <f t="shared" si="16"/>
        <v>0.63492063492063489</v>
      </c>
    </row>
    <row r="42" spans="2:29">
      <c r="B42" s="182" t="s">
        <v>491</v>
      </c>
      <c r="C42" s="172">
        <v>746</v>
      </c>
      <c r="D42" s="341"/>
      <c r="E42" s="342">
        <v>632</v>
      </c>
      <c r="F42" s="343">
        <f t="shared" si="12"/>
        <v>84.718498659517422</v>
      </c>
      <c r="G42" s="342">
        <v>3</v>
      </c>
      <c r="H42" s="343">
        <f t="shared" si="12"/>
        <v>0.40214477211796246</v>
      </c>
      <c r="I42" s="344">
        <v>72</v>
      </c>
      <c r="J42" s="343">
        <f t="shared" si="13"/>
        <v>9.6514745308310985</v>
      </c>
      <c r="K42" s="344">
        <v>2</v>
      </c>
      <c r="L42" s="343">
        <f t="shared" si="14"/>
        <v>0.26809651474530832</v>
      </c>
      <c r="M42" s="344">
        <v>33</v>
      </c>
      <c r="N42" s="343">
        <f t="shared" si="15"/>
        <v>4.423592493297587</v>
      </c>
      <c r="O42" s="344">
        <v>4</v>
      </c>
      <c r="P42" s="343">
        <f t="shared" si="16"/>
        <v>0.53619302949061665</v>
      </c>
    </row>
    <row r="43" spans="2:29">
      <c r="B43" s="182" t="s">
        <v>492</v>
      </c>
      <c r="C43" s="172">
        <v>884</v>
      </c>
      <c r="D43" s="341"/>
      <c r="E43" s="342">
        <v>746</v>
      </c>
      <c r="F43" s="343">
        <f t="shared" si="12"/>
        <v>84.389140271493218</v>
      </c>
      <c r="G43" s="342">
        <v>19</v>
      </c>
      <c r="H43" s="343">
        <f t="shared" si="12"/>
        <v>2.1493212669683257</v>
      </c>
      <c r="I43" s="344">
        <v>80</v>
      </c>
      <c r="J43" s="343">
        <f t="shared" si="13"/>
        <v>9.0497737556561084</v>
      </c>
      <c r="K43" s="344">
        <v>4</v>
      </c>
      <c r="L43" s="343">
        <f t="shared" si="14"/>
        <v>0.45248868778280549</v>
      </c>
      <c r="M43" s="344">
        <v>33</v>
      </c>
      <c r="N43" s="343">
        <f t="shared" si="15"/>
        <v>3.7330316742081449</v>
      </c>
      <c r="O43" s="344">
        <v>2</v>
      </c>
      <c r="P43" s="343">
        <f t="shared" si="16"/>
        <v>0.22624434389140274</v>
      </c>
    </row>
    <row r="44" spans="2:29">
      <c r="B44" s="182" t="s">
        <v>493</v>
      </c>
      <c r="C44" s="172">
        <v>1018</v>
      </c>
      <c r="D44" s="341"/>
      <c r="E44" s="342">
        <v>827</v>
      </c>
      <c r="F44" s="343">
        <f t="shared" si="12"/>
        <v>81.237721021610994</v>
      </c>
      <c r="G44" s="342">
        <v>67</v>
      </c>
      <c r="H44" s="343">
        <f t="shared" si="12"/>
        <v>6.581532416502947</v>
      </c>
      <c r="I44" s="344">
        <v>84</v>
      </c>
      <c r="J44" s="343">
        <f t="shared" si="13"/>
        <v>8.2514734774066802</v>
      </c>
      <c r="K44" s="344">
        <v>5</v>
      </c>
      <c r="L44" s="343">
        <f t="shared" si="14"/>
        <v>0.49115913555992141</v>
      </c>
      <c r="M44" s="344">
        <v>34</v>
      </c>
      <c r="N44" s="343">
        <f t="shared" si="15"/>
        <v>3.3398821218074657</v>
      </c>
      <c r="O44" s="344">
        <v>1</v>
      </c>
      <c r="P44" s="343">
        <f t="shared" si="16"/>
        <v>9.8231827111984277E-2</v>
      </c>
    </row>
    <row r="45" spans="2:29">
      <c r="B45" s="182" t="s">
        <v>166</v>
      </c>
      <c r="C45" s="172">
        <v>623</v>
      </c>
      <c r="D45" s="341"/>
      <c r="E45" s="342">
        <v>491</v>
      </c>
      <c r="F45" s="343">
        <f t="shared" si="12"/>
        <v>78.812199036918145</v>
      </c>
      <c r="G45" s="342">
        <v>54</v>
      </c>
      <c r="H45" s="343">
        <f t="shared" si="12"/>
        <v>8.6677367576243967</v>
      </c>
      <c r="I45" s="344">
        <v>43</v>
      </c>
      <c r="J45" s="343">
        <f t="shared" si="13"/>
        <v>6.902086677367576</v>
      </c>
      <c r="K45" s="344">
        <v>3</v>
      </c>
      <c r="L45" s="343">
        <f t="shared" si="14"/>
        <v>0.4815409309791332</v>
      </c>
      <c r="M45" s="344">
        <v>27</v>
      </c>
      <c r="N45" s="343">
        <f t="shared" si="15"/>
        <v>4.3338683788121983</v>
      </c>
      <c r="O45" s="344">
        <v>5</v>
      </c>
      <c r="P45" s="343">
        <f t="shared" si="16"/>
        <v>0.80256821829855529</v>
      </c>
    </row>
    <row r="46" spans="2:29">
      <c r="B46" s="182" t="s">
        <v>494</v>
      </c>
      <c r="C46" s="172">
        <v>87</v>
      </c>
      <c r="D46" s="341"/>
      <c r="E46" s="342">
        <v>63</v>
      </c>
      <c r="F46" s="343">
        <f t="shared" si="12"/>
        <v>72.41379310344827</v>
      </c>
      <c r="G46" s="342">
        <v>15</v>
      </c>
      <c r="H46" s="343">
        <f t="shared" si="12"/>
        <v>17.241379310344829</v>
      </c>
      <c r="I46" s="344">
        <v>7</v>
      </c>
      <c r="J46" s="343">
        <f t="shared" si="13"/>
        <v>8.0459770114942533</v>
      </c>
      <c r="K46" s="344">
        <v>0</v>
      </c>
      <c r="L46" s="343">
        <f t="shared" si="14"/>
        <v>0</v>
      </c>
      <c r="M46" s="344">
        <v>1</v>
      </c>
      <c r="N46" s="343">
        <f t="shared" si="15"/>
        <v>1.1494252873563218</v>
      </c>
      <c r="O46" s="344">
        <v>1</v>
      </c>
      <c r="P46" s="343">
        <f t="shared" si="16"/>
        <v>1.1494252873563218</v>
      </c>
    </row>
    <row r="49" spans="2:35">
      <c r="B49" s="218" t="s">
        <v>571</v>
      </c>
    </row>
    <row r="51" spans="2:35" s="147" customFormat="1" ht="29.25" thickBot="1">
      <c r="B51" s="331"/>
      <c r="C51" s="332" t="s">
        <v>479</v>
      </c>
      <c r="D51" s="333"/>
      <c r="E51" s="333" t="s">
        <v>480</v>
      </c>
      <c r="F51" s="334" t="s">
        <v>481</v>
      </c>
      <c r="G51" s="333" t="s">
        <v>482</v>
      </c>
      <c r="H51" s="334" t="s">
        <v>481</v>
      </c>
      <c r="I51" s="333" t="s">
        <v>483</v>
      </c>
      <c r="J51" s="334" t="s">
        <v>481</v>
      </c>
      <c r="K51" s="333" t="s">
        <v>555</v>
      </c>
      <c r="L51" s="334" t="s">
        <v>481</v>
      </c>
      <c r="M51" s="333" t="s">
        <v>484</v>
      </c>
      <c r="N51" s="334" t="s">
        <v>481</v>
      </c>
      <c r="O51" s="333" t="s">
        <v>485</v>
      </c>
      <c r="P51" s="334" t="s">
        <v>481</v>
      </c>
      <c r="Q51" s="333" t="s">
        <v>106</v>
      </c>
      <c r="R51" s="334" t="s">
        <v>481</v>
      </c>
      <c r="T51" s="16"/>
      <c r="U51" s="16"/>
      <c r="V51" s="16"/>
      <c r="W51" s="16"/>
      <c r="X51" s="16"/>
      <c r="Y51" s="16"/>
      <c r="Z51" s="16"/>
      <c r="AA51" s="16"/>
      <c r="AB51" s="16"/>
      <c r="AC51" s="16"/>
      <c r="AD51" s="16"/>
      <c r="AE51" s="16"/>
      <c r="AF51" s="16"/>
      <c r="AG51" s="16"/>
      <c r="AH51" s="16"/>
      <c r="AI51" s="16"/>
    </row>
    <row r="52" spans="2:35" ht="15" thickTop="1">
      <c r="B52" s="335" t="s">
        <v>479</v>
      </c>
      <c r="C52" s="169">
        <v>49</v>
      </c>
      <c r="D52" s="336"/>
      <c r="E52" s="337">
        <v>28</v>
      </c>
      <c r="F52" s="338">
        <f t="shared" ref="F52:R52" si="17">E52/$C52*100</f>
        <v>57.142857142857139</v>
      </c>
      <c r="G52" s="339">
        <v>10</v>
      </c>
      <c r="H52" s="338">
        <f t="shared" si="17"/>
        <v>20.408163265306122</v>
      </c>
      <c r="I52" s="340">
        <v>0</v>
      </c>
      <c r="J52" s="338">
        <f t="shared" si="17"/>
        <v>0</v>
      </c>
      <c r="K52" s="340">
        <v>2</v>
      </c>
      <c r="L52" s="338">
        <f t="shared" si="17"/>
        <v>4.0816326530612246</v>
      </c>
      <c r="M52" s="340">
        <v>6</v>
      </c>
      <c r="N52" s="338">
        <f t="shared" si="17"/>
        <v>12.244897959183673</v>
      </c>
      <c r="O52" s="340">
        <v>1</v>
      </c>
      <c r="P52" s="338">
        <f t="shared" si="17"/>
        <v>2.0408163265306123</v>
      </c>
      <c r="Q52" s="340">
        <v>2</v>
      </c>
      <c r="R52" s="338">
        <f t="shared" si="17"/>
        <v>4.0816326530612246</v>
      </c>
    </row>
    <row r="54" spans="2:35">
      <c r="B54" s="16" t="s">
        <v>572</v>
      </c>
    </row>
  </sheetData>
  <phoneticPr fontId="3"/>
  <pageMargins left="0.7" right="0.7" top="0.75" bottom="0.75" header="0.3" footer="0.3"/>
  <pageSetup paperSize="8"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B1:O86"/>
  <sheetViews>
    <sheetView showGridLines="0" zoomScaleSheetLayoutView="100" workbookViewId="0">
      <selection activeCell="B1" sqref="B1"/>
    </sheetView>
  </sheetViews>
  <sheetFormatPr defaultColWidth="8.875" defaultRowHeight="14.25"/>
  <cols>
    <col min="1" max="1" width="6.125" style="16" customWidth="1"/>
    <col min="2" max="2" width="12.875" style="16" customWidth="1"/>
    <col min="3" max="3" width="12.125" style="16" bestFit="1" customWidth="1"/>
    <col min="4" max="4" width="10.625" style="16" customWidth="1"/>
    <col min="5" max="5" width="10.625" style="16" bestFit="1" customWidth="1"/>
    <col min="6" max="6" width="10.125" style="16" customWidth="1"/>
    <col min="7" max="7" width="10.375" style="16" customWidth="1"/>
    <col min="8" max="8" width="11.875" style="16" customWidth="1"/>
    <col min="9" max="10" width="9.375" style="16" bestFit="1" customWidth="1"/>
    <col min="11" max="11" width="8.875" style="16"/>
    <col min="12" max="12" width="11.5" style="16" customWidth="1"/>
    <col min="13" max="13" width="8.875" style="16"/>
    <col min="14" max="14" width="10.5" style="16" bestFit="1" customWidth="1"/>
    <col min="15" max="16384" width="8.875" style="16"/>
  </cols>
  <sheetData>
    <row r="1" spans="2:6">
      <c r="B1" s="45" t="s">
        <v>152</v>
      </c>
    </row>
    <row r="3" spans="2:6" ht="17.25" customHeight="1" thickBot="1">
      <c r="B3" s="46" t="s">
        <v>31</v>
      </c>
      <c r="C3" s="46" t="s">
        <v>32</v>
      </c>
      <c r="D3" s="46" t="s">
        <v>33</v>
      </c>
      <c r="E3" s="46" t="s">
        <v>34</v>
      </c>
      <c r="F3" s="413"/>
    </row>
    <row r="4" spans="2:6" ht="16.5" customHeight="1" thickTop="1">
      <c r="B4" s="47" t="s">
        <v>222</v>
      </c>
      <c r="C4" s="47" t="s">
        <v>35</v>
      </c>
      <c r="D4" s="48">
        <v>121769</v>
      </c>
      <c r="E4" s="49">
        <v>146.4</v>
      </c>
      <c r="F4" s="413"/>
    </row>
    <row r="5" spans="2:6" ht="16.5" customHeight="1">
      <c r="B5" s="47" t="s">
        <v>223</v>
      </c>
      <c r="C5" s="47" t="s">
        <v>36</v>
      </c>
      <c r="D5" s="48">
        <v>46735</v>
      </c>
      <c r="E5" s="49">
        <v>52.3</v>
      </c>
      <c r="F5" s="413"/>
    </row>
    <row r="6" spans="2:6" ht="16.5" customHeight="1">
      <c r="B6" s="47" t="s">
        <v>224</v>
      </c>
      <c r="C6" s="47" t="s">
        <v>37</v>
      </c>
      <c r="D6" s="48">
        <v>31959</v>
      </c>
      <c r="E6" s="49">
        <v>34.200000000000003</v>
      </c>
      <c r="F6" s="413"/>
    </row>
    <row r="7" spans="2:6" ht="16.5" customHeight="1">
      <c r="B7" s="47" t="s">
        <v>225</v>
      </c>
      <c r="C7" s="47" t="s">
        <v>72</v>
      </c>
      <c r="D7" s="48">
        <v>22366</v>
      </c>
      <c r="E7" s="49">
        <v>22.8</v>
      </c>
      <c r="F7" s="413"/>
    </row>
    <row r="8" spans="2:6" ht="16.5" customHeight="1">
      <c r="B8" s="47" t="s">
        <v>226</v>
      </c>
      <c r="C8" s="47" t="s">
        <v>38</v>
      </c>
      <c r="D8" s="48">
        <v>15899</v>
      </c>
      <c r="E8" s="49">
        <v>15.4</v>
      </c>
      <c r="F8" s="413"/>
    </row>
    <row r="9" spans="2:6" ht="16.5" customHeight="1">
      <c r="B9" s="47" t="s">
        <v>227</v>
      </c>
      <c r="C9" s="47" t="s">
        <v>39</v>
      </c>
      <c r="D9" s="48">
        <v>10567</v>
      </c>
      <c r="E9" s="49">
        <v>9.5</v>
      </c>
      <c r="F9" s="413"/>
    </row>
    <row r="10" spans="2:6" ht="16.5" customHeight="1">
      <c r="B10" s="47" t="s">
        <v>228</v>
      </c>
      <c r="C10" s="47" t="s">
        <v>40</v>
      </c>
      <c r="D10" s="48">
        <v>6439</v>
      </c>
      <c r="E10" s="49">
        <v>5.5</v>
      </c>
      <c r="F10" s="413"/>
    </row>
    <row r="11" spans="2:6" ht="16.5" customHeight="1">
      <c r="B11" s="47" t="s">
        <v>229</v>
      </c>
      <c r="C11" s="47" t="s">
        <v>41</v>
      </c>
      <c r="D11" s="48">
        <v>4692</v>
      </c>
      <c r="E11" s="49">
        <v>3.9</v>
      </c>
      <c r="F11" s="413"/>
    </row>
    <row r="12" spans="2:6" ht="16.5" customHeight="1">
      <c r="B12" s="47" t="s">
        <v>230</v>
      </c>
      <c r="C12" s="47" t="s">
        <v>42</v>
      </c>
      <c r="D12" s="48">
        <v>3664</v>
      </c>
      <c r="E12" s="49">
        <v>3</v>
      </c>
      <c r="F12" s="413"/>
    </row>
    <row r="13" spans="2:6" ht="16.5" customHeight="1">
      <c r="B13" s="47" t="s">
        <v>231</v>
      </c>
      <c r="C13" s="47" t="s">
        <v>43</v>
      </c>
      <c r="D13" s="48">
        <v>3325</v>
      </c>
      <c r="E13" s="49">
        <v>2.7</v>
      </c>
      <c r="F13" s="413"/>
    </row>
    <row r="14" spans="2:6" ht="16.5" customHeight="1">
      <c r="B14" s="47" t="s">
        <v>196</v>
      </c>
      <c r="C14" s="47" t="s">
        <v>44</v>
      </c>
      <c r="D14" s="48">
        <v>3347</v>
      </c>
      <c r="E14" s="49">
        <v>2.7</v>
      </c>
      <c r="F14" s="413"/>
    </row>
    <row r="15" spans="2:6" ht="16.5" customHeight="1">
      <c r="B15" s="47" t="s">
        <v>197</v>
      </c>
      <c r="C15" s="47" t="s">
        <v>44</v>
      </c>
      <c r="D15" s="48">
        <v>3249</v>
      </c>
      <c r="E15" s="49">
        <v>2.6</v>
      </c>
      <c r="F15" s="413"/>
    </row>
    <row r="16" spans="2:6" ht="16.5" customHeight="1">
      <c r="B16" s="47" t="s">
        <v>198</v>
      </c>
      <c r="C16" s="47" t="s">
        <v>45</v>
      </c>
      <c r="D16" s="48">
        <v>3094</v>
      </c>
      <c r="E16" s="49">
        <v>2.5</v>
      </c>
      <c r="F16" s="413"/>
    </row>
    <row r="17" spans="2:6" ht="16.5" customHeight="1">
      <c r="B17" s="47" t="s">
        <v>199</v>
      </c>
      <c r="C17" s="47" t="s">
        <v>45</v>
      </c>
      <c r="D17" s="48">
        <v>3178</v>
      </c>
      <c r="E17" s="49">
        <v>2.6</v>
      </c>
      <c r="F17" s="413"/>
    </row>
    <row r="18" spans="2:6" ht="16.5" customHeight="1">
      <c r="B18" s="47" t="s">
        <v>200</v>
      </c>
      <c r="C18" s="47" t="s">
        <v>46</v>
      </c>
      <c r="D18" s="48">
        <v>2858</v>
      </c>
      <c r="E18" s="49">
        <v>2.2999999999999998</v>
      </c>
      <c r="F18" s="413"/>
    </row>
    <row r="19" spans="2:6" ht="16.5" customHeight="1">
      <c r="B19" s="47" t="s">
        <v>201</v>
      </c>
      <c r="C19" s="47" t="s">
        <v>46</v>
      </c>
      <c r="D19" s="48">
        <v>2742</v>
      </c>
      <c r="E19" s="49">
        <v>2.2000000000000002</v>
      </c>
      <c r="F19" s="413"/>
    </row>
    <row r="20" spans="2:6" ht="16.5" customHeight="1">
      <c r="B20" s="47" t="s">
        <v>202</v>
      </c>
      <c r="C20" s="47" t="s">
        <v>46</v>
      </c>
      <c r="D20" s="48">
        <v>2795</v>
      </c>
      <c r="E20" s="49">
        <v>2.2000000000000002</v>
      </c>
      <c r="F20" s="413"/>
    </row>
    <row r="21" spans="2:6" ht="16.5" customHeight="1">
      <c r="B21" s="47" t="s">
        <v>203</v>
      </c>
      <c r="C21" s="47" t="s">
        <v>44</v>
      </c>
      <c r="D21" s="48">
        <v>2935</v>
      </c>
      <c r="E21" s="49">
        <v>2.2999999999999998</v>
      </c>
      <c r="F21" s="413"/>
    </row>
    <row r="22" spans="2:6" ht="16.5" customHeight="1">
      <c r="B22" s="47" t="s">
        <v>195</v>
      </c>
      <c r="C22" s="47" t="s">
        <v>47</v>
      </c>
      <c r="D22" s="48">
        <v>2656</v>
      </c>
      <c r="E22" s="49">
        <v>2.1</v>
      </c>
      <c r="F22" s="413"/>
    </row>
    <row r="23" spans="2:6" ht="16.5" customHeight="1">
      <c r="B23" s="47" t="s">
        <v>204</v>
      </c>
      <c r="C23" s="47" t="s">
        <v>48</v>
      </c>
      <c r="D23" s="48">
        <v>2491</v>
      </c>
      <c r="E23" s="49">
        <v>2</v>
      </c>
      <c r="F23" s="413"/>
    </row>
    <row r="24" spans="2:6" ht="16.5" customHeight="1">
      <c r="B24" s="47" t="s">
        <v>205</v>
      </c>
      <c r="C24" s="47" t="s">
        <v>48</v>
      </c>
      <c r="D24" s="48">
        <v>2317</v>
      </c>
      <c r="E24" s="49">
        <v>1.8</v>
      </c>
      <c r="F24" s="413"/>
    </row>
    <row r="25" spans="2:6" ht="16.5" customHeight="1">
      <c r="B25" s="47" t="s">
        <v>206</v>
      </c>
      <c r="C25" s="47" t="s">
        <v>48</v>
      </c>
      <c r="D25" s="48">
        <v>2337</v>
      </c>
      <c r="E25" s="49">
        <v>1.9</v>
      </c>
      <c r="F25" s="413"/>
    </row>
    <row r="26" spans="2:6" ht="16.5" customHeight="1">
      <c r="B26" s="47" t="s">
        <v>207</v>
      </c>
      <c r="C26" s="50" t="s">
        <v>48</v>
      </c>
      <c r="D26" s="51">
        <v>2330</v>
      </c>
      <c r="E26" s="52">
        <v>1.8</v>
      </c>
    </row>
    <row r="27" spans="2:6" ht="16.5" customHeight="1">
      <c r="B27" s="47" t="s">
        <v>208</v>
      </c>
      <c r="C27" s="47" t="s">
        <v>70</v>
      </c>
      <c r="D27" s="48">
        <v>2296</v>
      </c>
      <c r="E27" s="52">
        <v>1.8</v>
      </c>
    </row>
    <row r="28" spans="2:6" ht="16.5" customHeight="1">
      <c r="B28" s="47" t="s">
        <v>209</v>
      </c>
      <c r="C28" s="50" t="s">
        <v>71</v>
      </c>
      <c r="D28" s="51">
        <v>2269</v>
      </c>
      <c r="E28" s="52">
        <v>1.8</v>
      </c>
    </row>
    <row r="29" spans="2:6" ht="16.5" customHeight="1">
      <c r="B29" s="47" t="s">
        <v>210</v>
      </c>
      <c r="C29" s="50" t="s">
        <v>73</v>
      </c>
      <c r="D29" s="51">
        <v>2194</v>
      </c>
      <c r="E29" s="52">
        <v>1.7</v>
      </c>
    </row>
    <row r="30" spans="2:6" ht="16.5" customHeight="1">
      <c r="B30" s="47" t="s">
        <v>211</v>
      </c>
      <c r="C30" s="50" t="s">
        <v>70</v>
      </c>
      <c r="D30" s="51">
        <v>2220</v>
      </c>
      <c r="E30" s="52">
        <v>1.8</v>
      </c>
    </row>
    <row r="31" spans="2:6" ht="16.5" customHeight="1">
      <c r="B31" s="47" t="s">
        <v>212</v>
      </c>
      <c r="C31" s="50" t="s">
        <v>89</v>
      </c>
      <c r="D31" s="51">
        <v>2159</v>
      </c>
      <c r="E31" s="52">
        <v>1.7</v>
      </c>
    </row>
    <row r="32" spans="2:6" ht="14.25" customHeight="1">
      <c r="B32" s="47" t="s">
        <v>213</v>
      </c>
      <c r="C32" s="50" t="s">
        <v>92</v>
      </c>
      <c r="D32" s="53">
        <v>2129</v>
      </c>
      <c r="E32" s="52">
        <v>1.7</v>
      </c>
    </row>
    <row r="33" spans="2:8" ht="14.25" customHeight="1">
      <c r="B33" s="47" t="s">
        <v>214</v>
      </c>
      <c r="C33" s="50" t="s">
        <v>107</v>
      </c>
      <c r="D33" s="53">
        <v>2166</v>
      </c>
      <c r="E33" s="52">
        <v>1.7</v>
      </c>
    </row>
    <row r="34" spans="2:8" ht="14.25" customHeight="1">
      <c r="B34" s="47" t="s">
        <v>215</v>
      </c>
      <c r="C34" s="50" t="s">
        <v>71</v>
      </c>
      <c r="D34" s="51">
        <v>2110</v>
      </c>
      <c r="E34" s="52">
        <v>1.7</v>
      </c>
    </row>
    <row r="35" spans="2:8" ht="14.25" customHeight="1">
      <c r="B35" s="47" t="s">
        <v>216</v>
      </c>
      <c r="C35" s="54" t="s">
        <v>71</v>
      </c>
      <c r="D35" s="55">
        <v>2087</v>
      </c>
      <c r="E35" s="56">
        <v>1.7</v>
      </c>
    </row>
    <row r="36" spans="2:8" ht="16.5" customHeight="1">
      <c r="B36" s="47" t="s">
        <v>217</v>
      </c>
      <c r="C36" s="54" t="s">
        <v>148</v>
      </c>
      <c r="D36" s="55">
        <v>2100</v>
      </c>
      <c r="E36" s="56">
        <v>1.7</v>
      </c>
    </row>
    <row r="37" spans="2:8" ht="16.5" customHeight="1">
      <c r="B37" s="47" t="s">
        <v>218</v>
      </c>
      <c r="C37" s="54" t="s">
        <v>149</v>
      </c>
      <c r="D37" s="55">
        <v>1956</v>
      </c>
      <c r="E37" s="56">
        <v>1.6</v>
      </c>
    </row>
    <row r="38" spans="2:8" ht="16.5" customHeight="1">
      <c r="B38" s="47" t="s">
        <v>219</v>
      </c>
      <c r="C38" s="54" t="s">
        <v>156</v>
      </c>
      <c r="D38" s="55">
        <v>1892</v>
      </c>
      <c r="E38" s="56">
        <v>1.5</v>
      </c>
    </row>
    <row r="39" spans="2:8" ht="16.5" customHeight="1">
      <c r="B39" s="47" t="s">
        <v>220</v>
      </c>
      <c r="C39" s="54" t="s">
        <v>170</v>
      </c>
      <c r="D39" s="55">
        <v>2306</v>
      </c>
      <c r="E39" s="56">
        <v>1.9</v>
      </c>
    </row>
    <row r="40" spans="2:8" ht="16.5" customHeight="1">
      <c r="B40" s="47" t="s">
        <v>221</v>
      </c>
      <c r="C40" s="54" t="s">
        <v>170</v>
      </c>
      <c r="D40" s="55">
        <v>2204</v>
      </c>
      <c r="E40" s="56">
        <v>1.8</v>
      </c>
    </row>
    <row r="41" spans="2:8" ht="16.5" customHeight="1">
      <c r="B41" s="47" t="s">
        <v>194</v>
      </c>
      <c r="C41" s="57" t="s">
        <v>232</v>
      </c>
      <c r="D41" s="51">
        <v>2087</v>
      </c>
      <c r="E41" s="52">
        <v>1.7</v>
      </c>
      <c r="H41" s="53"/>
    </row>
    <row r="42" spans="2:8" ht="16.5" customHeight="1">
      <c r="B42" s="54" t="s">
        <v>235</v>
      </c>
      <c r="C42" s="354" t="s">
        <v>236</v>
      </c>
      <c r="D42" s="55">
        <v>1909</v>
      </c>
      <c r="E42" s="56">
        <v>1.5</v>
      </c>
      <c r="G42" s="53"/>
    </row>
    <row r="43" spans="2:8" ht="16.5" customHeight="1">
      <c r="B43" s="355" t="s">
        <v>496</v>
      </c>
      <c r="C43" s="356" t="s">
        <v>497</v>
      </c>
      <c r="D43" s="357">
        <v>1844</v>
      </c>
      <c r="E43" s="358">
        <v>1.5</v>
      </c>
      <c r="G43" s="53"/>
    </row>
    <row r="44" spans="2:8" ht="16.5" customHeight="1">
      <c r="H44" s="53"/>
    </row>
    <row r="45" spans="2:8" ht="14.25" customHeight="1">
      <c r="B45" s="16" t="s">
        <v>77</v>
      </c>
      <c r="F45" s="58"/>
    </row>
    <row r="46" spans="2:8" ht="14.25" customHeight="1">
      <c r="B46" s="59" t="s">
        <v>573</v>
      </c>
      <c r="C46" s="59"/>
      <c r="D46" s="58"/>
      <c r="E46" s="58"/>
      <c r="F46" s="58"/>
    </row>
    <row r="47" spans="2:8" ht="55.5" customHeight="1">
      <c r="B47" s="416" t="s">
        <v>233</v>
      </c>
      <c r="C47" s="416"/>
      <c r="D47" s="416"/>
      <c r="E47" s="416"/>
    </row>
    <row r="48" spans="2:8">
      <c r="B48" s="16" t="s">
        <v>574</v>
      </c>
    </row>
    <row r="52" spans="2:15">
      <c r="B52" s="60" t="s">
        <v>153</v>
      </c>
    </row>
    <row r="54" spans="2:15" ht="13.5" customHeight="1">
      <c r="B54" s="417" t="s">
        <v>4</v>
      </c>
      <c r="C54" s="420" t="s">
        <v>109</v>
      </c>
      <c r="D54" s="421"/>
      <c r="E54" s="421"/>
      <c r="F54" s="422"/>
      <c r="G54" s="420" t="s">
        <v>108</v>
      </c>
      <c r="H54" s="421"/>
      <c r="I54" s="421"/>
      <c r="J54" s="422"/>
    </row>
    <row r="55" spans="2:15" ht="13.5" customHeight="1">
      <c r="B55" s="418"/>
      <c r="C55" s="423" t="s">
        <v>3</v>
      </c>
      <c r="D55" s="424"/>
      <c r="E55" s="427" t="s">
        <v>116</v>
      </c>
      <c r="F55" s="424"/>
      <c r="G55" s="427" t="s">
        <v>3</v>
      </c>
      <c r="H55" s="424"/>
      <c r="I55" s="427" t="s">
        <v>116</v>
      </c>
      <c r="J55" s="424"/>
    </row>
    <row r="56" spans="2:15" ht="14.25" customHeight="1" thickBot="1">
      <c r="B56" s="419"/>
      <c r="C56" s="425"/>
      <c r="D56" s="426"/>
      <c r="E56" s="428" t="s">
        <v>5</v>
      </c>
      <c r="F56" s="426"/>
      <c r="G56" s="428"/>
      <c r="H56" s="426"/>
      <c r="I56" s="428" t="s">
        <v>5</v>
      </c>
      <c r="J56" s="426"/>
    </row>
    <row r="57" spans="2:15" ht="20.25" customHeight="1" thickTop="1">
      <c r="B57" s="61" t="s">
        <v>196</v>
      </c>
      <c r="C57" s="414"/>
      <c r="D57" s="415"/>
      <c r="E57" s="414"/>
      <c r="F57" s="415"/>
      <c r="G57" s="62">
        <v>48956</v>
      </c>
      <c r="H57" s="63"/>
      <c r="I57" s="64">
        <v>39.299999999999997</v>
      </c>
      <c r="J57" s="65"/>
    </row>
    <row r="58" spans="2:15" s="67" customFormat="1" ht="20.25" customHeight="1">
      <c r="B58" s="61" t="s">
        <v>197</v>
      </c>
      <c r="C58" s="414"/>
      <c r="D58" s="415"/>
      <c r="E58" s="414"/>
      <c r="F58" s="415"/>
      <c r="G58" s="62">
        <v>47437</v>
      </c>
      <c r="H58" s="65" t="s">
        <v>6</v>
      </c>
      <c r="I58" s="66">
        <v>38</v>
      </c>
      <c r="J58" s="65" t="s">
        <v>10</v>
      </c>
      <c r="L58" s="16"/>
      <c r="M58" s="16"/>
      <c r="N58" s="16"/>
      <c r="O58" s="16"/>
    </row>
    <row r="59" spans="2:15" s="67" customFormat="1" ht="20.25" customHeight="1">
      <c r="B59" s="61" t="s">
        <v>198</v>
      </c>
      <c r="C59" s="414"/>
      <c r="D59" s="415"/>
      <c r="E59" s="414"/>
      <c r="F59" s="415"/>
      <c r="G59" s="62">
        <v>44590</v>
      </c>
      <c r="H59" s="65" t="s">
        <v>7</v>
      </c>
      <c r="I59" s="64">
        <v>35.700000000000003</v>
      </c>
      <c r="J59" s="65" t="s">
        <v>11</v>
      </c>
      <c r="L59" s="16"/>
      <c r="M59" s="16"/>
      <c r="N59" s="16"/>
      <c r="O59" s="16"/>
    </row>
    <row r="60" spans="2:15" s="67" customFormat="1" ht="20.25" customHeight="1">
      <c r="B60" s="61" t="s">
        <v>199</v>
      </c>
      <c r="C60" s="414"/>
      <c r="D60" s="415"/>
      <c r="E60" s="414"/>
      <c r="F60" s="415"/>
      <c r="G60" s="62">
        <v>43078</v>
      </c>
      <c r="H60" s="65" t="s">
        <v>8</v>
      </c>
      <c r="I60" s="64">
        <v>34.299999999999997</v>
      </c>
      <c r="J60" s="65" t="s">
        <v>12</v>
      </c>
      <c r="L60" s="16"/>
      <c r="M60" s="16"/>
      <c r="N60" s="16"/>
      <c r="O60" s="16"/>
    </row>
    <row r="61" spans="2:15" s="67" customFormat="1" ht="20.25" customHeight="1">
      <c r="B61" s="61" t="s">
        <v>200</v>
      </c>
      <c r="C61" s="414"/>
      <c r="D61" s="415"/>
      <c r="E61" s="414"/>
      <c r="F61" s="415"/>
      <c r="G61" s="62">
        <v>42472</v>
      </c>
      <c r="H61" s="65" t="s">
        <v>9</v>
      </c>
      <c r="I61" s="64">
        <v>33.700000000000003</v>
      </c>
      <c r="J61" s="65" t="s">
        <v>13</v>
      </c>
      <c r="L61" s="16"/>
      <c r="M61" s="16"/>
      <c r="N61" s="16"/>
      <c r="O61" s="16"/>
    </row>
    <row r="62" spans="2:15" ht="20.25" customHeight="1">
      <c r="B62" s="61" t="s">
        <v>201</v>
      </c>
      <c r="C62" s="414"/>
      <c r="D62" s="415"/>
      <c r="E62" s="414"/>
      <c r="F62" s="415"/>
      <c r="G62" s="62">
        <v>42715</v>
      </c>
      <c r="H62" s="65">
        <v>243</v>
      </c>
      <c r="I62" s="64">
        <v>33.9</v>
      </c>
      <c r="J62" s="65">
        <v>0.2</v>
      </c>
    </row>
    <row r="63" spans="2:15" ht="20.25" customHeight="1">
      <c r="B63" s="61" t="s">
        <v>202</v>
      </c>
      <c r="C63" s="68">
        <v>41033</v>
      </c>
      <c r="D63" s="63"/>
      <c r="E63" s="64">
        <v>32.4</v>
      </c>
      <c r="F63" s="63"/>
      <c r="G63" s="62">
        <v>44016</v>
      </c>
      <c r="H63" s="69">
        <v>1301</v>
      </c>
      <c r="I63" s="64">
        <v>34.799999999999997</v>
      </c>
      <c r="J63" s="65">
        <v>0.9</v>
      </c>
    </row>
    <row r="64" spans="2:15" ht="20.25" customHeight="1">
      <c r="B64" s="61" t="s">
        <v>203</v>
      </c>
      <c r="C64" s="68">
        <v>43818</v>
      </c>
      <c r="D64" s="69">
        <v>2785</v>
      </c>
      <c r="E64" s="64">
        <v>34.6</v>
      </c>
      <c r="F64" s="65">
        <v>2.2000000000000002</v>
      </c>
      <c r="G64" s="62"/>
      <c r="H64" s="65"/>
      <c r="I64" s="64"/>
      <c r="J64" s="65"/>
    </row>
    <row r="65" spans="2:10" ht="20.25" customHeight="1">
      <c r="B65" s="61" t="s">
        <v>195</v>
      </c>
      <c r="C65" s="68">
        <v>39384</v>
      </c>
      <c r="D65" s="65" t="s">
        <v>14</v>
      </c>
      <c r="E65" s="66">
        <v>31</v>
      </c>
      <c r="F65" s="65" t="s">
        <v>0</v>
      </c>
      <c r="G65" s="62"/>
      <c r="H65" s="65"/>
      <c r="I65" s="64"/>
      <c r="J65" s="65"/>
    </row>
    <row r="66" spans="2:10" ht="20.25" customHeight="1">
      <c r="B66" s="61" t="s">
        <v>204</v>
      </c>
      <c r="C66" s="68">
        <v>35489</v>
      </c>
      <c r="D66" s="65" t="s">
        <v>15</v>
      </c>
      <c r="E66" s="64">
        <v>27.9</v>
      </c>
      <c r="F66" s="65" t="s">
        <v>1</v>
      </c>
      <c r="G66" s="62"/>
      <c r="H66" s="65"/>
      <c r="I66" s="64"/>
      <c r="J66" s="65"/>
    </row>
    <row r="67" spans="2:10" ht="20.25" customHeight="1">
      <c r="B67" s="61" t="s">
        <v>205</v>
      </c>
      <c r="C67" s="68">
        <v>32828</v>
      </c>
      <c r="D67" s="65" t="s">
        <v>16</v>
      </c>
      <c r="E67" s="64">
        <v>25.8</v>
      </c>
      <c r="F67" s="65" t="s">
        <v>2</v>
      </c>
      <c r="G67" s="62"/>
      <c r="H67" s="65"/>
      <c r="I67" s="64"/>
      <c r="J67" s="65"/>
    </row>
    <row r="68" spans="2:10" ht="20.25" customHeight="1">
      <c r="B68" s="61" t="s">
        <v>206</v>
      </c>
      <c r="C68" s="68">
        <v>31638</v>
      </c>
      <c r="D68" s="65" t="s">
        <v>17</v>
      </c>
      <c r="E68" s="64">
        <v>24.8</v>
      </c>
      <c r="F68" s="65" t="s">
        <v>18</v>
      </c>
      <c r="G68" s="62"/>
      <c r="H68" s="65"/>
      <c r="I68" s="64"/>
      <c r="J68" s="65"/>
    </row>
    <row r="69" spans="2:10" ht="20.25" customHeight="1">
      <c r="B69" s="61" t="s">
        <v>207</v>
      </c>
      <c r="C69" s="70">
        <v>29736</v>
      </c>
      <c r="D69" s="65" t="s">
        <v>62</v>
      </c>
      <c r="E69" s="71">
        <v>23.3</v>
      </c>
      <c r="F69" s="65" t="s">
        <v>125</v>
      </c>
      <c r="G69" s="72"/>
      <c r="H69" s="65"/>
      <c r="I69" s="73"/>
      <c r="J69" s="65"/>
    </row>
    <row r="70" spans="2:10" ht="20.25" customHeight="1">
      <c r="B70" s="61" t="s">
        <v>208</v>
      </c>
      <c r="C70" s="70">
        <v>28319</v>
      </c>
      <c r="D70" s="65" t="s">
        <v>126</v>
      </c>
      <c r="E70" s="71">
        <v>22.1663</v>
      </c>
      <c r="F70" s="65" t="s">
        <v>127</v>
      </c>
      <c r="G70" s="72"/>
      <c r="H70" s="65"/>
      <c r="I70" s="73"/>
      <c r="J70" s="65"/>
    </row>
    <row r="71" spans="2:10" ht="20.25" customHeight="1">
      <c r="B71" s="61" t="s">
        <v>209</v>
      </c>
      <c r="C71" s="70">
        <v>26384</v>
      </c>
      <c r="D71" s="65" t="s">
        <v>128</v>
      </c>
      <c r="E71" s="71">
        <v>20.6</v>
      </c>
      <c r="F71" s="65" t="s">
        <v>129</v>
      </c>
      <c r="G71" s="72"/>
      <c r="H71" s="65"/>
      <c r="I71" s="73"/>
      <c r="J71" s="65"/>
    </row>
    <row r="72" spans="2:10" ht="20.25" customHeight="1">
      <c r="B72" s="61" t="s">
        <v>210</v>
      </c>
      <c r="C72" s="70">
        <v>25311</v>
      </c>
      <c r="D72" s="65" t="s">
        <v>130</v>
      </c>
      <c r="E72" s="71">
        <v>19.8</v>
      </c>
      <c r="F72" s="65" t="s">
        <v>131</v>
      </c>
      <c r="G72" s="72"/>
      <c r="H72" s="65"/>
      <c r="I72" s="73"/>
      <c r="J72" s="65"/>
    </row>
    <row r="73" spans="2:10" ht="20.25" customHeight="1">
      <c r="B73" s="61" t="s">
        <v>211</v>
      </c>
      <c r="C73" s="70">
        <v>24760</v>
      </c>
      <c r="D73" s="65" t="s">
        <v>132</v>
      </c>
      <c r="E73" s="71">
        <v>19.399999999999999</v>
      </c>
      <c r="F73" s="65" t="s">
        <v>133</v>
      </c>
      <c r="G73" s="72"/>
      <c r="H73" s="65"/>
      <c r="I73" s="73"/>
      <c r="J73" s="65"/>
    </row>
    <row r="74" spans="2:10" ht="20.25" customHeight="1">
      <c r="B74" s="61" t="s">
        <v>212</v>
      </c>
      <c r="C74" s="70">
        <v>24170</v>
      </c>
      <c r="D74" s="65" t="s">
        <v>134</v>
      </c>
      <c r="E74" s="71">
        <v>19</v>
      </c>
      <c r="F74" s="65" t="s">
        <v>133</v>
      </c>
      <c r="G74" s="72"/>
      <c r="H74" s="65"/>
      <c r="I74" s="73"/>
      <c r="J74" s="65"/>
    </row>
    <row r="75" spans="2:10" ht="20.25" customHeight="1">
      <c r="B75" s="61" t="s">
        <v>213</v>
      </c>
      <c r="C75" s="68">
        <v>23261</v>
      </c>
      <c r="D75" s="65" t="s">
        <v>135</v>
      </c>
      <c r="E75" s="66">
        <v>18.2</v>
      </c>
      <c r="F75" s="65" t="s">
        <v>131</v>
      </c>
      <c r="G75" s="74"/>
      <c r="H75" s="75"/>
      <c r="I75" s="74"/>
      <c r="J75" s="75"/>
    </row>
    <row r="76" spans="2:10" ht="20.25" customHeight="1">
      <c r="B76" s="61" t="s">
        <v>214</v>
      </c>
      <c r="C76" s="68">
        <v>22681</v>
      </c>
      <c r="D76" s="65" t="s">
        <v>136</v>
      </c>
      <c r="E76" s="66">
        <v>17.747441319905718</v>
      </c>
      <c r="F76" s="65" t="s">
        <v>137</v>
      </c>
      <c r="I76" s="74"/>
      <c r="J76" s="75"/>
    </row>
    <row r="77" spans="2:10" ht="20.25" customHeight="1">
      <c r="B77" s="61" t="s">
        <v>215</v>
      </c>
      <c r="C77" s="76">
        <v>21283</v>
      </c>
      <c r="D77" s="67" t="s">
        <v>138</v>
      </c>
      <c r="E77" s="66">
        <v>16.7</v>
      </c>
      <c r="F77" s="65" t="s">
        <v>139</v>
      </c>
      <c r="H77" s="75"/>
      <c r="J77" s="75"/>
    </row>
    <row r="78" spans="2:10" ht="20.25" customHeight="1">
      <c r="B78" s="61" t="s">
        <v>216</v>
      </c>
      <c r="C78" s="76">
        <v>20495</v>
      </c>
      <c r="D78" s="65" t="s">
        <v>140</v>
      </c>
      <c r="E78" s="66">
        <v>16.100000000000001</v>
      </c>
      <c r="F78" s="65" t="s">
        <v>141</v>
      </c>
      <c r="H78" s="75"/>
      <c r="J78" s="75"/>
    </row>
    <row r="79" spans="2:10" ht="20.25" customHeight="1">
      <c r="B79" s="61" t="s">
        <v>217</v>
      </c>
      <c r="C79" s="76">
        <v>19615</v>
      </c>
      <c r="D79" s="65" t="s">
        <v>142</v>
      </c>
      <c r="E79" s="66">
        <v>15.434816566352687</v>
      </c>
      <c r="F79" s="65" t="s">
        <v>143</v>
      </c>
      <c r="I79" s="74"/>
      <c r="J79" s="75"/>
    </row>
    <row r="80" spans="2:10" ht="20.25" customHeight="1">
      <c r="B80" s="61" t="s">
        <v>218</v>
      </c>
      <c r="C80" s="76">
        <v>18280</v>
      </c>
      <c r="D80" s="65" t="s">
        <v>157</v>
      </c>
      <c r="E80" s="66">
        <v>14.4</v>
      </c>
      <c r="F80" s="65" t="s">
        <v>158</v>
      </c>
      <c r="I80" s="74"/>
      <c r="J80" s="75"/>
    </row>
    <row r="81" spans="2:10" ht="20.25" customHeight="1">
      <c r="B81" s="61" t="s">
        <v>219</v>
      </c>
      <c r="C81" s="76">
        <v>17625</v>
      </c>
      <c r="D81" s="65" t="s">
        <v>159</v>
      </c>
      <c r="E81" s="66">
        <v>13.9</v>
      </c>
      <c r="F81" s="65" t="s">
        <v>160</v>
      </c>
      <c r="I81" s="74"/>
      <c r="J81" s="75"/>
    </row>
    <row r="82" spans="2:10" ht="20.25" customHeight="1">
      <c r="B82" s="61" t="s">
        <v>220</v>
      </c>
      <c r="C82" s="76">
        <v>16789</v>
      </c>
      <c r="D82" s="65" t="s">
        <v>171</v>
      </c>
      <c r="E82" s="66">
        <v>13.3</v>
      </c>
      <c r="F82" s="65" t="s">
        <v>172</v>
      </c>
      <c r="I82" s="74"/>
      <c r="J82" s="75"/>
    </row>
    <row r="83" spans="2:10" ht="20.25" customHeight="1">
      <c r="B83" s="61" t="s">
        <v>221</v>
      </c>
      <c r="C83" s="76">
        <v>15590</v>
      </c>
      <c r="D83" s="65" t="s">
        <v>173</v>
      </c>
      <c r="E83" s="66">
        <v>12.3</v>
      </c>
      <c r="F83" s="65" t="s">
        <v>68</v>
      </c>
      <c r="H83" s="75"/>
      <c r="J83" s="75"/>
    </row>
    <row r="84" spans="2:10" ht="20.25" customHeight="1">
      <c r="B84" s="61" t="s">
        <v>194</v>
      </c>
      <c r="C84" s="77">
        <v>14460</v>
      </c>
      <c r="D84" s="65" t="s">
        <v>237</v>
      </c>
      <c r="E84" s="66">
        <v>11.5</v>
      </c>
      <c r="F84" s="65" t="s">
        <v>238</v>
      </c>
      <c r="H84" s="75"/>
      <c r="J84" s="75"/>
    </row>
    <row r="85" spans="2:10" ht="20.25" customHeight="1">
      <c r="B85" s="61" t="s">
        <v>235</v>
      </c>
      <c r="C85" s="76">
        <v>12739</v>
      </c>
      <c r="D85" s="57" t="s">
        <v>239</v>
      </c>
      <c r="E85" s="66">
        <v>10.1</v>
      </c>
      <c r="F85" s="65" t="s">
        <v>240</v>
      </c>
      <c r="G85" s="74"/>
      <c r="H85" s="75"/>
      <c r="I85" s="74"/>
      <c r="J85" s="75"/>
    </row>
    <row r="86" spans="2:10" ht="20.25" customHeight="1">
      <c r="B86" s="362" t="s">
        <v>496</v>
      </c>
      <c r="C86" s="372">
        <v>11519</v>
      </c>
      <c r="D86" s="373" t="s">
        <v>520</v>
      </c>
      <c r="E86" s="405">
        <v>9.1999999999999993</v>
      </c>
      <c r="F86" s="373" t="s">
        <v>521</v>
      </c>
      <c r="G86" s="361"/>
      <c r="H86" s="360"/>
      <c r="I86" s="361"/>
      <c r="J86" s="360"/>
    </row>
  </sheetData>
  <mergeCells count="23">
    <mergeCell ref="G54:J54"/>
    <mergeCell ref="C55:D56"/>
    <mergeCell ref="E55:F55"/>
    <mergeCell ref="G55:H56"/>
    <mergeCell ref="I55:J55"/>
    <mergeCell ref="E56:F56"/>
    <mergeCell ref="I56:J56"/>
    <mergeCell ref="F3:F25"/>
    <mergeCell ref="C62:D62"/>
    <mergeCell ref="E62:F62"/>
    <mergeCell ref="C59:D59"/>
    <mergeCell ref="E59:F59"/>
    <mergeCell ref="C60:D60"/>
    <mergeCell ref="C57:D57"/>
    <mergeCell ref="E57:F57"/>
    <mergeCell ref="B47:E47"/>
    <mergeCell ref="B54:B56"/>
    <mergeCell ref="C54:F54"/>
    <mergeCell ref="C61:D61"/>
    <mergeCell ref="E61:F61"/>
    <mergeCell ref="C58:D58"/>
    <mergeCell ref="E58:F58"/>
    <mergeCell ref="E60:F60"/>
  </mergeCells>
  <phoneticPr fontId="3"/>
  <pageMargins left="0.5" right="0.43" top="0.46" bottom="0.75" header="0.23" footer="0.33"/>
  <pageSetup paperSize="9" scale="99"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2:L42"/>
  <sheetViews>
    <sheetView showGridLines="0" zoomScaleSheetLayoutView="75" workbookViewId="0">
      <selection activeCell="B2" sqref="B2"/>
    </sheetView>
  </sheetViews>
  <sheetFormatPr defaultColWidth="8.875" defaultRowHeight="14.25"/>
  <cols>
    <col min="1" max="1" width="1.375" style="16" customWidth="1"/>
    <col min="2" max="2" width="8.875" style="16"/>
    <col min="3" max="4" width="8.125" style="16" customWidth="1"/>
    <col min="5" max="6" width="9.625" style="16" customWidth="1"/>
    <col min="7" max="7" width="10.375" style="16" customWidth="1"/>
    <col min="8" max="11" width="8.125" style="16" customWidth="1"/>
    <col min="12" max="12" width="10.625" style="16" customWidth="1"/>
    <col min="13" max="13" width="1.125" style="16" customWidth="1"/>
    <col min="14" max="16384" width="8.875" style="16"/>
  </cols>
  <sheetData>
    <row r="2" spans="2:12">
      <c r="B2" s="79" t="s">
        <v>186</v>
      </c>
    </row>
    <row r="3" spans="2:12" ht="9" customHeight="1">
      <c r="B3" s="80"/>
      <c r="C3" s="80"/>
      <c r="D3" s="80"/>
      <c r="E3" s="80"/>
      <c r="F3" s="80"/>
      <c r="G3" s="80"/>
      <c r="H3" s="80"/>
      <c r="I3" s="80"/>
      <c r="J3" s="80"/>
      <c r="K3" s="80"/>
      <c r="L3" s="80"/>
    </row>
    <row r="4" spans="2:12">
      <c r="B4" s="429" t="s">
        <v>63</v>
      </c>
      <c r="C4" s="423" t="s">
        <v>182</v>
      </c>
      <c r="D4" s="423"/>
      <c r="E4" s="437"/>
      <c r="F4" s="438"/>
      <c r="G4" s="442" t="s">
        <v>183</v>
      </c>
      <c r="H4" s="423" t="s">
        <v>184</v>
      </c>
      <c r="I4" s="423"/>
      <c r="J4" s="437"/>
      <c r="K4" s="438"/>
      <c r="L4" s="417" t="s">
        <v>185</v>
      </c>
    </row>
    <row r="5" spans="2:12" ht="25.5" customHeight="1">
      <c r="B5" s="430"/>
      <c r="C5" s="439"/>
      <c r="D5" s="439"/>
      <c r="E5" s="439"/>
      <c r="F5" s="440"/>
      <c r="G5" s="443"/>
      <c r="H5" s="439"/>
      <c r="I5" s="439"/>
      <c r="J5" s="439"/>
      <c r="K5" s="440"/>
      <c r="L5" s="430"/>
    </row>
    <row r="6" spans="2:12">
      <c r="B6" s="430"/>
      <c r="C6" s="432" t="s">
        <v>64</v>
      </c>
      <c r="D6" s="432"/>
      <c r="E6" s="427" t="s">
        <v>117</v>
      </c>
      <c r="F6" s="434"/>
      <c r="G6" s="443"/>
      <c r="H6" s="437" t="s">
        <v>64</v>
      </c>
      <c r="I6" s="438"/>
      <c r="J6" s="427" t="s">
        <v>117</v>
      </c>
      <c r="K6" s="434"/>
      <c r="L6" s="430"/>
    </row>
    <row r="7" spans="2:12" ht="15" thickBot="1">
      <c r="B7" s="431"/>
      <c r="C7" s="433"/>
      <c r="D7" s="433"/>
      <c r="E7" s="435"/>
      <c r="F7" s="436"/>
      <c r="G7" s="444"/>
      <c r="H7" s="433"/>
      <c r="I7" s="441"/>
      <c r="J7" s="435"/>
      <c r="K7" s="436"/>
      <c r="L7" s="431"/>
    </row>
    <row r="8" spans="2:12" ht="15.75" customHeight="1" thickTop="1">
      <c r="B8" s="54" t="s">
        <v>196</v>
      </c>
      <c r="D8" s="75"/>
      <c r="F8" s="75"/>
      <c r="G8" s="81"/>
      <c r="H8" s="82">
        <v>15540</v>
      </c>
      <c r="I8" s="83"/>
      <c r="J8" s="84">
        <v>12.5</v>
      </c>
      <c r="K8" s="85"/>
      <c r="L8" s="86">
        <v>31.7</v>
      </c>
    </row>
    <row r="9" spans="2:12" ht="15.75" customHeight="1">
      <c r="B9" s="54" t="s">
        <v>197</v>
      </c>
      <c r="D9" s="75"/>
      <c r="F9" s="75"/>
      <c r="G9" s="81"/>
      <c r="H9" s="82">
        <v>15210</v>
      </c>
      <c r="I9" s="87" t="s">
        <v>78</v>
      </c>
      <c r="J9" s="84">
        <v>12.2</v>
      </c>
      <c r="K9" s="88" t="s">
        <v>65</v>
      </c>
      <c r="L9" s="86">
        <v>32.1</v>
      </c>
    </row>
    <row r="10" spans="2:12" ht="15.75" customHeight="1">
      <c r="B10" s="54" t="s">
        <v>198</v>
      </c>
      <c r="D10" s="75"/>
      <c r="F10" s="75"/>
      <c r="G10" s="81"/>
      <c r="H10" s="82">
        <v>14777</v>
      </c>
      <c r="I10" s="87" t="s">
        <v>79</v>
      </c>
      <c r="J10" s="84">
        <v>11.8</v>
      </c>
      <c r="K10" s="88" t="s">
        <v>66</v>
      </c>
      <c r="L10" s="86">
        <v>33.1</v>
      </c>
    </row>
    <row r="11" spans="2:12" ht="15.75" customHeight="1">
      <c r="B11" s="54" t="s">
        <v>199</v>
      </c>
      <c r="D11" s="75"/>
      <c r="F11" s="75"/>
      <c r="G11" s="81"/>
      <c r="H11" s="82">
        <v>15103</v>
      </c>
      <c r="I11" s="87">
        <v>326</v>
      </c>
      <c r="J11" s="84">
        <v>12</v>
      </c>
      <c r="K11" s="88">
        <v>0.2</v>
      </c>
      <c r="L11" s="86">
        <v>35.1</v>
      </c>
    </row>
    <row r="12" spans="2:12" ht="15.75" customHeight="1">
      <c r="B12" s="54" t="s">
        <v>200</v>
      </c>
      <c r="D12" s="75"/>
      <c r="F12" s="75"/>
      <c r="G12" s="81"/>
      <c r="H12" s="82">
        <v>15035</v>
      </c>
      <c r="I12" s="87" t="s">
        <v>80</v>
      </c>
      <c r="J12" s="84">
        <v>11.9</v>
      </c>
      <c r="K12" s="88" t="s">
        <v>67</v>
      </c>
      <c r="L12" s="86">
        <v>35.4</v>
      </c>
    </row>
    <row r="13" spans="2:12" ht="15.75" customHeight="1">
      <c r="B13" s="54" t="s">
        <v>201</v>
      </c>
      <c r="D13" s="75"/>
      <c r="F13" s="75"/>
      <c r="G13" s="89"/>
      <c r="H13" s="82">
        <v>15967</v>
      </c>
      <c r="I13" s="87">
        <v>932</v>
      </c>
      <c r="J13" s="84">
        <v>12.7</v>
      </c>
      <c r="K13" s="88">
        <v>0.8</v>
      </c>
      <c r="L13" s="86">
        <v>37.4</v>
      </c>
    </row>
    <row r="14" spans="2:12" ht="15.75" customHeight="1">
      <c r="B14" s="54" t="s">
        <v>202</v>
      </c>
      <c r="C14" s="82">
        <v>13405</v>
      </c>
      <c r="D14" s="90"/>
      <c r="E14" s="91">
        <v>10.6</v>
      </c>
      <c r="F14" s="90"/>
      <c r="G14" s="92">
        <v>32.700000000000003</v>
      </c>
      <c r="H14" s="82">
        <v>16294</v>
      </c>
      <c r="I14" s="87">
        <v>327</v>
      </c>
      <c r="J14" s="84">
        <v>12.9</v>
      </c>
      <c r="K14" s="88">
        <v>0.2</v>
      </c>
      <c r="L14" s="86">
        <v>37</v>
      </c>
    </row>
    <row r="15" spans="2:12" ht="15.75" customHeight="1">
      <c r="B15" s="54" t="s">
        <v>203</v>
      </c>
      <c r="C15" s="82">
        <v>14482</v>
      </c>
      <c r="D15" s="93">
        <v>1077</v>
      </c>
      <c r="E15" s="91">
        <v>11.4</v>
      </c>
      <c r="F15" s="94">
        <v>0.8</v>
      </c>
      <c r="G15" s="92">
        <v>33.1</v>
      </c>
      <c r="I15" s="75"/>
      <c r="K15" s="75"/>
      <c r="L15" s="75"/>
    </row>
    <row r="16" spans="2:12" ht="15.75" customHeight="1">
      <c r="B16" s="54" t="s">
        <v>195</v>
      </c>
      <c r="C16" s="82">
        <v>13220</v>
      </c>
      <c r="D16" s="95" t="s">
        <v>81</v>
      </c>
      <c r="E16" s="91">
        <v>10.4</v>
      </c>
      <c r="F16" s="94" t="s">
        <v>68</v>
      </c>
      <c r="G16" s="92">
        <v>33.6</v>
      </c>
      <c r="I16" s="75"/>
      <c r="K16" s="75"/>
      <c r="L16" s="75"/>
    </row>
    <row r="17" spans="2:12" ht="15.75" customHeight="1">
      <c r="B17" s="54" t="s">
        <v>204</v>
      </c>
      <c r="C17" s="82">
        <v>12656</v>
      </c>
      <c r="D17" s="95" t="s">
        <v>82</v>
      </c>
      <c r="E17" s="91">
        <v>9.9</v>
      </c>
      <c r="F17" s="94" t="s">
        <v>69</v>
      </c>
      <c r="G17" s="92">
        <v>35.700000000000003</v>
      </c>
      <c r="I17" s="75"/>
      <c r="K17" s="75"/>
      <c r="L17" s="75"/>
    </row>
    <row r="18" spans="2:12" ht="15.75" customHeight="1">
      <c r="B18" s="54" t="s">
        <v>205</v>
      </c>
      <c r="C18" s="82">
        <v>11933</v>
      </c>
      <c r="D18" s="95" t="s">
        <v>83</v>
      </c>
      <c r="E18" s="91">
        <v>9.4</v>
      </c>
      <c r="F18" s="94" t="s">
        <v>69</v>
      </c>
      <c r="G18" s="92">
        <v>36.4</v>
      </c>
      <c r="I18" s="75"/>
      <c r="K18" s="75"/>
      <c r="L18" s="75"/>
    </row>
    <row r="19" spans="2:12" ht="15.75" customHeight="1">
      <c r="B19" s="54" t="s">
        <v>206</v>
      </c>
      <c r="C19" s="82">
        <v>11857</v>
      </c>
      <c r="D19" s="95" t="s">
        <v>84</v>
      </c>
      <c r="E19" s="91">
        <v>9.3000000000000007</v>
      </c>
      <c r="F19" s="94" t="s">
        <v>67</v>
      </c>
      <c r="G19" s="92">
        <v>37.5</v>
      </c>
      <c r="I19" s="75"/>
      <c r="K19" s="75"/>
      <c r="L19" s="75"/>
    </row>
    <row r="20" spans="2:12" ht="15.75" customHeight="1">
      <c r="B20" s="54" t="s">
        <v>207</v>
      </c>
      <c r="C20" s="82">
        <v>11445</v>
      </c>
      <c r="D20" s="95" t="s">
        <v>85</v>
      </c>
      <c r="E20" s="91">
        <v>9</v>
      </c>
      <c r="F20" s="94" t="s">
        <v>65</v>
      </c>
      <c r="G20" s="92">
        <v>38.5</v>
      </c>
      <c r="I20" s="75"/>
      <c r="K20" s="75"/>
      <c r="L20" s="75"/>
    </row>
    <row r="21" spans="2:12" ht="15.75" customHeight="1">
      <c r="B21" s="54" t="s">
        <v>208</v>
      </c>
      <c r="C21" s="96">
        <v>11318</v>
      </c>
      <c r="D21" s="95" t="s">
        <v>86</v>
      </c>
      <c r="E21" s="97">
        <v>8.859</v>
      </c>
      <c r="F21" s="94" t="s">
        <v>67</v>
      </c>
      <c r="G21" s="92">
        <v>40</v>
      </c>
      <c r="H21" s="98"/>
      <c r="I21" s="99"/>
      <c r="J21" s="98"/>
      <c r="K21" s="99"/>
      <c r="L21" s="99"/>
    </row>
    <row r="22" spans="2:12" ht="15.75" customHeight="1">
      <c r="B22" s="54" t="s">
        <v>209</v>
      </c>
      <c r="C22" s="82">
        <v>10492</v>
      </c>
      <c r="D22" s="95" t="s">
        <v>87</v>
      </c>
      <c r="E22" s="91">
        <v>8.1999999999999993</v>
      </c>
      <c r="F22" s="94" t="s">
        <v>75</v>
      </c>
      <c r="G22" s="92">
        <v>39.799999999999997</v>
      </c>
      <c r="I22" s="75"/>
      <c r="K22" s="75"/>
      <c r="L22" s="75"/>
    </row>
    <row r="23" spans="2:12" ht="15.75" customHeight="1">
      <c r="B23" s="54" t="s">
        <v>210</v>
      </c>
      <c r="C23" s="96">
        <v>10204</v>
      </c>
      <c r="D23" s="95" t="s">
        <v>88</v>
      </c>
      <c r="E23" s="97">
        <v>8</v>
      </c>
      <c r="F23" s="94" t="s">
        <v>74</v>
      </c>
      <c r="G23" s="92">
        <v>40.299999999999997</v>
      </c>
      <c r="H23" s="98"/>
      <c r="I23" s="99"/>
      <c r="J23" s="98"/>
      <c r="K23" s="99"/>
      <c r="L23" s="99"/>
    </row>
    <row r="24" spans="2:12" ht="15.75" customHeight="1">
      <c r="B24" s="54" t="s">
        <v>211</v>
      </c>
      <c r="C24" s="96">
        <v>9809</v>
      </c>
      <c r="D24" s="95" t="s">
        <v>90</v>
      </c>
      <c r="E24" s="97">
        <v>7.7</v>
      </c>
      <c r="F24" s="94" t="s">
        <v>76</v>
      </c>
      <c r="G24" s="92">
        <v>39.6</v>
      </c>
      <c r="H24" s="98"/>
      <c r="I24" s="99"/>
      <c r="J24" s="98"/>
      <c r="K24" s="99"/>
      <c r="L24" s="99"/>
    </row>
    <row r="25" spans="2:12" ht="15.75" customHeight="1">
      <c r="B25" s="54" t="s">
        <v>212</v>
      </c>
      <c r="C25" s="96">
        <v>9675</v>
      </c>
      <c r="D25" s="95" t="s">
        <v>91</v>
      </c>
      <c r="E25" s="97">
        <v>7.6</v>
      </c>
      <c r="F25" s="94" t="s">
        <v>67</v>
      </c>
      <c r="G25" s="92">
        <v>40</v>
      </c>
      <c r="H25" s="98"/>
      <c r="I25" s="99"/>
      <c r="J25" s="98"/>
      <c r="K25" s="99"/>
      <c r="L25" s="99"/>
    </row>
    <row r="26" spans="2:12" ht="15.75" customHeight="1">
      <c r="B26" s="54" t="s">
        <v>213</v>
      </c>
      <c r="C26" s="96">
        <v>9019</v>
      </c>
      <c r="D26" s="95" t="s">
        <v>95</v>
      </c>
      <c r="E26" s="97">
        <v>7</v>
      </c>
      <c r="F26" s="94" t="s">
        <v>94</v>
      </c>
      <c r="G26" s="92">
        <v>38.799999999999997</v>
      </c>
      <c r="H26" s="98"/>
      <c r="I26" s="99"/>
      <c r="J26" s="98"/>
      <c r="K26" s="99"/>
      <c r="L26" s="99"/>
    </row>
    <row r="27" spans="2:12" ht="15.75" customHeight="1">
      <c r="B27" s="54" t="s">
        <v>214</v>
      </c>
      <c r="C27" s="96">
        <v>8654</v>
      </c>
      <c r="D27" s="95" t="s">
        <v>96</v>
      </c>
      <c r="E27" s="97">
        <v>6.8</v>
      </c>
      <c r="F27" s="94" t="s">
        <v>74</v>
      </c>
      <c r="G27" s="92">
        <v>38.200000000000003</v>
      </c>
      <c r="J27" s="74"/>
      <c r="L27" s="81"/>
    </row>
    <row r="28" spans="2:12" ht="15.75" customHeight="1">
      <c r="B28" s="54" t="s">
        <v>215</v>
      </c>
      <c r="C28" s="100">
        <v>8237</v>
      </c>
      <c r="D28" s="57" t="s">
        <v>144</v>
      </c>
      <c r="E28" s="101">
        <v>6.5</v>
      </c>
      <c r="F28" s="94" t="s">
        <v>65</v>
      </c>
      <c r="G28" s="102">
        <v>38.700000000000003</v>
      </c>
      <c r="J28" s="74"/>
      <c r="K28" s="75"/>
      <c r="L28" s="75"/>
    </row>
    <row r="29" spans="2:12" ht="15.75" customHeight="1">
      <c r="B29" s="54" t="s">
        <v>216</v>
      </c>
      <c r="C29" s="100">
        <v>8119</v>
      </c>
      <c r="D29" s="95" t="s">
        <v>118</v>
      </c>
      <c r="E29" s="101">
        <v>6.4</v>
      </c>
      <c r="F29" s="94" t="s">
        <v>67</v>
      </c>
      <c r="G29" s="102">
        <v>39.6</v>
      </c>
      <c r="J29" s="74"/>
      <c r="K29" s="75"/>
      <c r="L29" s="81"/>
    </row>
    <row r="30" spans="2:12" ht="15.75" customHeight="1">
      <c r="B30" s="54" t="s">
        <v>217</v>
      </c>
      <c r="C30" s="100">
        <v>7651</v>
      </c>
      <c r="D30" s="95" t="s">
        <v>145</v>
      </c>
      <c r="E30" s="101">
        <v>6</v>
      </c>
      <c r="F30" s="94" t="s">
        <v>66</v>
      </c>
      <c r="G30" s="102">
        <v>39</v>
      </c>
      <c r="J30" s="74"/>
      <c r="K30" s="75"/>
      <c r="L30" s="81"/>
    </row>
    <row r="31" spans="2:12" ht="15.75" customHeight="1">
      <c r="B31" s="54" t="s">
        <v>218</v>
      </c>
      <c r="C31" s="100">
        <v>7131</v>
      </c>
      <c r="D31" s="95" t="s">
        <v>161</v>
      </c>
      <c r="E31" s="101">
        <v>5.6</v>
      </c>
      <c r="F31" s="94" t="s">
        <v>162</v>
      </c>
      <c r="G31" s="102">
        <v>39.00984682713348</v>
      </c>
      <c r="J31" s="74"/>
      <c r="K31" s="75"/>
      <c r="L31" s="81"/>
    </row>
    <row r="32" spans="2:12" ht="15.75" customHeight="1">
      <c r="B32" s="54" t="s">
        <v>219</v>
      </c>
      <c r="C32" s="100">
        <v>6642</v>
      </c>
      <c r="D32" s="95" t="s">
        <v>163</v>
      </c>
      <c r="E32" s="101">
        <v>5.2</v>
      </c>
      <c r="F32" s="94" t="s">
        <v>66</v>
      </c>
      <c r="G32" s="102">
        <v>37.700000000000003</v>
      </c>
      <c r="J32" s="74"/>
      <c r="K32" s="75"/>
      <c r="L32" s="81"/>
    </row>
    <row r="33" spans="2:12" ht="15.75" customHeight="1">
      <c r="B33" s="54" t="s">
        <v>220</v>
      </c>
      <c r="C33" s="100">
        <v>6359</v>
      </c>
      <c r="D33" s="95" t="s">
        <v>174</v>
      </c>
      <c r="E33" s="101">
        <v>5</v>
      </c>
      <c r="F33" s="94" t="s">
        <v>175</v>
      </c>
      <c r="G33" s="102">
        <v>37.9</v>
      </c>
      <c r="J33" s="74"/>
      <c r="K33" s="75"/>
      <c r="L33" s="81"/>
    </row>
    <row r="34" spans="2:12" ht="15.75" customHeight="1">
      <c r="B34" s="54" t="s">
        <v>221</v>
      </c>
      <c r="C34" s="100">
        <v>5781</v>
      </c>
      <c r="D34" s="95" t="s">
        <v>176</v>
      </c>
      <c r="E34" s="101">
        <v>4.5999999999999996</v>
      </c>
      <c r="F34" s="94" t="s">
        <v>66</v>
      </c>
      <c r="G34" s="102">
        <v>37.1</v>
      </c>
      <c r="J34" s="74"/>
      <c r="K34" s="75"/>
      <c r="L34" s="81"/>
    </row>
    <row r="35" spans="2:12" ht="15.75" customHeight="1">
      <c r="B35" s="54" t="s">
        <v>194</v>
      </c>
      <c r="C35" s="100">
        <v>5231</v>
      </c>
      <c r="D35" s="95" t="s">
        <v>241</v>
      </c>
      <c r="E35" s="101">
        <v>4.0999999999999996</v>
      </c>
      <c r="F35" s="94" t="s">
        <v>242</v>
      </c>
      <c r="G35" s="102">
        <v>36.200000000000003</v>
      </c>
      <c r="J35" s="74"/>
      <c r="K35" s="75"/>
      <c r="L35" s="81"/>
    </row>
    <row r="36" spans="2:12" ht="15.75" customHeight="1">
      <c r="B36" s="54" t="s">
        <v>235</v>
      </c>
      <c r="C36" s="100">
        <v>4615</v>
      </c>
      <c r="D36" s="95" t="s">
        <v>243</v>
      </c>
      <c r="E36" s="101">
        <v>3.7</v>
      </c>
      <c r="F36" s="94" t="s">
        <v>66</v>
      </c>
      <c r="G36" s="102">
        <v>36.200000000000003</v>
      </c>
      <c r="H36" s="74"/>
      <c r="I36" s="75"/>
      <c r="J36" s="74"/>
      <c r="K36" s="75"/>
      <c r="L36" s="81"/>
    </row>
    <row r="37" spans="2:12" ht="15.75" customHeight="1">
      <c r="B37" s="355" t="s">
        <v>496</v>
      </c>
      <c r="C37" s="363">
        <v>4127</v>
      </c>
      <c r="D37" s="373" t="s">
        <v>522</v>
      </c>
      <c r="E37" s="374">
        <v>3.3</v>
      </c>
      <c r="F37" s="406" t="s">
        <v>66</v>
      </c>
      <c r="G37" s="375">
        <v>35.799999999999997</v>
      </c>
      <c r="H37" s="361"/>
      <c r="I37" s="360"/>
      <c r="J37" s="361"/>
      <c r="K37" s="360"/>
      <c r="L37" s="359"/>
    </row>
    <row r="38" spans="2:12">
      <c r="C38" s="103"/>
      <c r="D38" s="78"/>
    </row>
    <row r="41" spans="2:12">
      <c r="D41" s="104"/>
    </row>
    <row r="42" spans="2:12">
      <c r="D42" s="104"/>
    </row>
  </sheetData>
  <mergeCells count="9">
    <mergeCell ref="B4:B7"/>
    <mergeCell ref="C6:D7"/>
    <mergeCell ref="E6:F7"/>
    <mergeCell ref="C4:F5"/>
    <mergeCell ref="L4:L7"/>
    <mergeCell ref="H6:I7"/>
    <mergeCell ref="J6:K7"/>
    <mergeCell ref="H4:K5"/>
    <mergeCell ref="G4:G7"/>
  </mergeCells>
  <phoneticPr fontId="3"/>
  <pageMargins left="0.68" right="0.59" top="0.25" bottom="0.5" header="0.24" footer="0.39"/>
  <pageSetup paperSize="9" scale="86" orientation="portrait" horizontalDpi="300" vertic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L118"/>
  <sheetViews>
    <sheetView showGridLines="0" view="pageBreakPreview" zoomScaleNormal="100" zoomScaleSheetLayoutView="100" workbookViewId="0"/>
  </sheetViews>
  <sheetFormatPr defaultColWidth="8.875" defaultRowHeight="14.25"/>
  <cols>
    <col min="1" max="1" width="9" style="16" customWidth="1"/>
    <col min="2" max="11" width="7.75" style="16" customWidth="1"/>
    <col min="12" max="12" width="8.875" style="16"/>
    <col min="13" max="13" width="12.5" style="16" customWidth="1"/>
    <col min="14" max="14" width="3.75" style="16" customWidth="1"/>
    <col min="15" max="15" width="15.875" style="16" customWidth="1"/>
    <col min="16" max="16" width="8.875" style="16"/>
    <col min="17" max="17" width="11.5" style="16" customWidth="1"/>
    <col min="18" max="16384" width="8.875" style="16"/>
  </cols>
  <sheetData>
    <row r="1" spans="1:12" ht="14.25" customHeight="1">
      <c r="A1" s="60" t="s">
        <v>187</v>
      </c>
    </row>
    <row r="2" spans="1:12" ht="12" customHeight="1">
      <c r="D2" s="59"/>
      <c r="E2" s="105"/>
      <c r="F2" s="59"/>
      <c r="I2" s="106"/>
      <c r="K2" s="106" t="s">
        <v>502</v>
      </c>
    </row>
    <row r="3" spans="1:12" ht="16.5" customHeight="1" thickBot="1">
      <c r="A3" s="107" t="s">
        <v>19</v>
      </c>
      <c r="B3" s="447" t="s">
        <v>220</v>
      </c>
      <c r="C3" s="448"/>
      <c r="D3" s="447" t="s">
        <v>221</v>
      </c>
      <c r="E3" s="448"/>
      <c r="F3" s="447" t="s">
        <v>194</v>
      </c>
      <c r="G3" s="448"/>
      <c r="H3" s="447" t="s">
        <v>235</v>
      </c>
      <c r="I3" s="448"/>
      <c r="J3" s="447" t="s">
        <v>501</v>
      </c>
      <c r="K3" s="448"/>
    </row>
    <row r="4" spans="1:12" ht="16.5" customHeight="1" thickTop="1">
      <c r="A4" s="108" t="s">
        <v>110</v>
      </c>
      <c r="B4" s="109">
        <v>16789</v>
      </c>
      <c r="C4" s="110">
        <v>100</v>
      </c>
      <c r="D4" s="109">
        <v>15590</v>
      </c>
      <c r="E4" s="110">
        <v>100</v>
      </c>
      <c r="F4" s="109">
        <v>14460</v>
      </c>
      <c r="G4" s="110">
        <v>100</v>
      </c>
      <c r="H4" s="111">
        <v>12739</v>
      </c>
      <c r="I4" s="110">
        <v>100</v>
      </c>
      <c r="J4" s="111">
        <v>11519</v>
      </c>
      <c r="K4" s="110">
        <v>100</v>
      </c>
    </row>
    <row r="5" spans="1:12" ht="16.5" customHeight="1">
      <c r="A5" s="112" t="s">
        <v>20</v>
      </c>
      <c r="B5" s="113">
        <v>31</v>
      </c>
      <c r="C5" s="114">
        <v>0.18464470784442194</v>
      </c>
      <c r="D5" s="113">
        <v>24</v>
      </c>
      <c r="E5" s="114">
        <v>0.15394483643361129</v>
      </c>
      <c r="F5" s="113">
        <v>18</v>
      </c>
      <c r="G5" s="114">
        <v>0.12448132780082986</v>
      </c>
      <c r="H5" s="115">
        <v>27</v>
      </c>
      <c r="I5" s="114">
        <v>0.21194756260303005</v>
      </c>
      <c r="J5" s="115">
        <v>14</v>
      </c>
      <c r="K5" s="114">
        <v>0.12153832797985936</v>
      </c>
      <c r="L5" s="53"/>
    </row>
    <row r="6" spans="1:12" ht="16.5" customHeight="1">
      <c r="A6" s="112" t="s">
        <v>21</v>
      </c>
      <c r="B6" s="113">
        <v>10</v>
      </c>
      <c r="C6" s="114">
        <v>5.9562808982071593E-2</v>
      </c>
      <c r="D6" s="113">
        <v>6</v>
      </c>
      <c r="E6" s="114">
        <v>3.8486209108402822E-2</v>
      </c>
      <c r="F6" s="113">
        <v>9</v>
      </c>
      <c r="G6" s="114">
        <v>6.2240663900414932E-2</v>
      </c>
      <c r="H6" s="115">
        <v>9</v>
      </c>
      <c r="I6" s="114">
        <v>7.064918753434335E-2</v>
      </c>
      <c r="J6" s="115">
        <v>5</v>
      </c>
      <c r="K6" s="114">
        <v>4.3406545707092625E-2</v>
      </c>
    </row>
    <row r="7" spans="1:12" ht="16.5" customHeight="1">
      <c r="A7" s="112" t="s">
        <v>22</v>
      </c>
      <c r="B7" s="113">
        <v>18</v>
      </c>
      <c r="C7" s="114">
        <v>0.10721305616772887</v>
      </c>
      <c r="D7" s="113">
        <v>21</v>
      </c>
      <c r="E7" s="114">
        <v>0.13470173187940987</v>
      </c>
      <c r="F7" s="113">
        <v>11</v>
      </c>
      <c r="G7" s="114">
        <v>7.6071922544951598E-2</v>
      </c>
      <c r="H7" s="115">
        <v>16</v>
      </c>
      <c r="I7" s="114">
        <v>0.1255985556166104</v>
      </c>
      <c r="J7" s="115">
        <v>10</v>
      </c>
      <c r="K7" s="114">
        <v>8.6813091414185251E-2</v>
      </c>
      <c r="L7" s="53"/>
    </row>
    <row r="8" spans="1:12" ht="16.5" customHeight="1">
      <c r="A8" s="112" t="s">
        <v>23</v>
      </c>
      <c r="B8" s="113">
        <v>148</v>
      </c>
      <c r="C8" s="114">
        <v>0.88152957293465961</v>
      </c>
      <c r="D8" s="113">
        <v>158</v>
      </c>
      <c r="E8" s="114">
        <v>1.013470173187941</v>
      </c>
      <c r="F8" s="113">
        <v>142</v>
      </c>
      <c r="G8" s="114">
        <v>0.9820193637621023</v>
      </c>
      <c r="H8" s="115">
        <v>75</v>
      </c>
      <c r="I8" s="114">
        <v>0.58874322945286128</v>
      </c>
      <c r="J8" s="115">
        <v>98</v>
      </c>
      <c r="K8" s="114">
        <v>0.85076829585901559</v>
      </c>
      <c r="L8" s="53"/>
    </row>
    <row r="9" spans="1:12" ht="16.5" customHeight="1">
      <c r="A9" s="112" t="s">
        <v>24</v>
      </c>
      <c r="B9" s="113">
        <v>1231</v>
      </c>
      <c r="C9" s="114">
        <v>7.3321817856930132</v>
      </c>
      <c r="D9" s="113">
        <v>1273</v>
      </c>
      <c r="E9" s="114">
        <v>8.1654906991661313</v>
      </c>
      <c r="F9" s="113">
        <v>1164</v>
      </c>
      <c r="G9" s="114">
        <v>8.0497925311203318</v>
      </c>
      <c r="H9" s="115">
        <v>1027</v>
      </c>
      <c r="I9" s="114">
        <v>8.0618572886411801</v>
      </c>
      <c r="J9" s="115">
        <v>930</v>
      </c>
      <c r="K9" s="114">
        <v>8.0736175015192284</v>
      </c>
      <c r="L9" s="53"/>
    </row>
    <row r="10" spans="1:12" ht="16.5" customHeight="1">
      <c r="A10" s="112" t="s">
        <v>25</v>
      </c>
      <c r="B10" s="113">
        <v>987</v>
      </c>
      <c r="C10" s="114">
        <v>5.878849246530466</v>
      </c>
      <c r="D10" s="113">
        <v>885</v>
      </c>
      <c r="E10" s="114">
        <v>5.6767158434894158</v>
      </c>
      <c r="F10" s="113">
        <v>767</v>
      </c>
      <c r="G10" s="114">
        <v>5.3042876901798062</v>
      </c>
      <c r="H10" s="115">
        <v>686</v>
      </c>
      <c r="I10" s="114">
        <v>5.3850380720621711</v>
      </c>
      <c r="J10" s="115">
        <v>597</v>
      </c>
      <c r="K10" s="114">
        <v>5.1827415574268603</v>
      </c>
      <c r="L10" s="53"/>
    </row>
    <row r="11" spans="1:12" ht="16.5" customHeight="1">
      <c r="A11" s="112" t="s">
        <v>26</v>
      </c>
      <c r="B11" s="113">
        <v>1159</v>
      </c>
      <c r="C11" s="114">
        <v>6.9033295610220975</v>
      </c>
      <c r="D11" s="113">
        <v>1034</v>
      </c>
      <c r="E11" s="114">
        <v>6.6324567030147525</v>
      </c>
      <c r="F11" s="113">
        <v>985</v>
      </c>
      <c r="G11" s="114">
        <v>6.8118948824343013</v>
      </c>
      <c r="H11" s="115">
        <v>741</v>
      </c>
      <c r="I11" s="114">
        <v>5.8167831069942695</v>
      </c>
      <c r="J11" s="115">
        <v>640</v>
      </c>
      <c r="K11" s="114">
        <v>5.556037850507856</v>
      </c>
      <c r="L11" s="53"/>
    </row>
    <row r="12" spans="1:12" ht="16.5" customHeight="1">
      <c r="A12" s="112" t="s">
        <v>27</v>
      </c>
      <c r="B12" s="113">
        <v>1268</v>
      </c>
      <c r="C12" s="114">
        <v>7.5525641789266782</v>
      </c>
      <c r="D12" s="113">
        <v>1150</v>
      </c>
      <c r="E12" s="114">
        <v>7.3765234124438734</v>
      </c>
      <c r="F12" s="113">
        <v>1054</v>
      </c>
      <c r="G12" s="114">
        <v>7.2890733056708168</v>
      </c>
      <c r="H12" s="115">
        <v>924</v>
      </c>
      <c r="I12" s="114">
        <v>7.2533165868592517</v>
      </c>
      <c r="J12" s="115">
        <v>841</v>
      </c>
      <c r="K12" s="114">
        <v>7.3009809879329799</v>
      </c>
      <c r="L12" s="53"/>
    </row>
    <row r="13" spans="1:12" ht="16.5" customHeight="1">
      <c r="A13" s="112" t="s">
        <v>28</v>
      </c>
      <c r="B13" s="113">
        <v>2024</v>
      </c>
      <c r="C13" s="114">
        <v>12.055512537971291</v>
      </c>
      <c r="D13" s="113">
        <v>1704</v>
      </c>
      <c r="E13" s="114">
        <v>10.930083386786402</v>
      </c>
      <c r="F13" s="113">
        <v>1472</v>
      </c>
      <c r="G13" s="114">
        <v>10.179806362378976</v>
      </c>
      <c r="H13" s="115">
        <v>1262</v>
      </c>
      <c r="I13" s="114">
        <v>9.9065860742601455</v>
      </c>
      <c r="J13" s="115">
        <v>1070</v>
      </c>
      <c r="K13" s="114">
        <v>9.2890007813178226</v>
      </c>
      <c r="L13" s="53"/>
    </row>
    <row r="14" spans="1:12" ht="16.5" customHeight="1">
      <c r="A14" s="112" t="s">
        <v>29</v>
      </c>
      <c r="B14" s="113">
        <v>3187</v>
      </c>
      <c r="C14" s="114">
        <v>18.982667222586215</v>
      </c>
      <c r="D14" s="113">
        <v>2995</v>
      </c>
      <c r="E14" s="114">
        <v>19.211032713277742</v>
      </c>
      <c r="F14" s="113">
        <v>2810</v>
      </c>
      <c r="G14" s="114">
        <v>19.432918395573999</v>
      </c>
      <c r="H14" s="115">
        <v>2547</v>
      </c>
      <c r="I14" s="114">
        <v>19.993720072219169</v>
      </c>
      <c r="J14" s="115">
        <v>2241</v>
      </c>
      <c r="K14" s="114">
        <v>19.454813785918919</v>
      </c>
      <c r="L14" s="53"/>
    </row>
    <row r="15" spans="1:12" ht="16.5" customHeight="1">
      <c r="A15" s="112" t="s">
        <v>166</v>
      </c>
      <c r="B15" s="113">
        <v>4822</v>
      </c>
      <c r="C15" s="114">
        <v>28.721186491154921</v>
      </c>
      <c r="D15" s="113">
        <v>4534</v>
      </c>
      <c r="E15" s="114">
        <v>29.082745349583067</v>
      </c>
      <c r="F15" s="113">
        <v>4061</v>
      </c>
      <c r="G15" s="114">
        <v>28.084370677731673</v>
      </c>
      <c r="H15" s="115">
        <v>3686</v>
      </c>
      <c r="I15" s="114">
        <v>28.934767250176623</v>
      </c>
      <c r="J15" s="115">
        <v>3440</v>
      </c>
      <c r="K15" s="114">
        <v>29.863703446479729</v>
      </c>
      <c r="L15" s="53"/>
    </row>
    <row r="16" spans="1:12" ht="16.5" customHeight="1">
      <c r="A16" s="112" t="s">
        <v>167</v>
      </c>
      <c r="B16" s="113">
        <v>1904</v>
      </c>
      <c r="C16" s="114">
        <v>11.340758830186431</v>
      </c>
      <c r="D16" s="113">
        <v>1806</v>
      </c>
      <c r="E16" s="114">
        <v>11.58434894162925</v>
      </c>
      <c r="F16" s="113">
        <v>1967</v>
      </c>
      <c r="G16" s="114">
        <v>13.603042876901798</v>
      </c>
      <c r="H16" s="115">
        <v>1739</v>
      </c>
      <c r="I16" s="114">
        <v>13.650993013580342</v>
      </c>
      <c r="J16" s="115">
        <v>1633</v>
      </c>
      <c r="K16" s="114">
        <v>14.176577827936454</v>
      </c>
      <c r="L16" s="53"/>
    </row>
    <row r="17" spans="1:12" ht="13.5" customHeight="1">
      <c r="B17" s="53"/>
      <c r="D17" s="53"/>
      <c r="F17" s="53"/>
      <c r="H17" s="53"/>
      <c r="J17" s="53"/>
    </row>
    <row r="18" spans="1:12" ht="14.25" customHeight="1">
      <c r="A18" s="60" t="s">
        <v>188</v>
      </c>
      <c r="D18" s="116"/>
      <c r="F18" s="117"/>
    </row>
    <row r="19" spans="1:12">
      <c r="D19" s="116"/>
      <c r="E19" s="449"/>
      <c r="F19" s="449"/>
      <c r="I19" s="106"/>
      <c r="K19" s="106" t="s">
        <v>251</v>
      </c>
    </row>
    <row r="20" spans="1:12" ht="16.5" customHeight="1" thickBot="1">
      <c r="A20" s="107" t="s">
        <v>19</v>
      </c>
      <c r="B20" s="447" t="s">
        <v>220</v>
      </c>
      <c r="C20" s="448"/>
      <c r="D20" s="447" t="s">
        <v>221</v>
      </c>
      <c r="E20" s="448"/>
      <c r="F20" s="447" t="s">
        <v>194</v>
      </c>
      <c r="G20" s="448"/>
      <c r="H20" s="447" t="s">
        <v>235</v>
      </c>
      <c r="I20" s="448"/>
      <c r="J20" s="447" t="s">
        <v>496</v>
      </c>
      <c r="K20" s="448"/>
    </row>
    <row r="21" spans="1:12" ht="16.5" customHeight="1" thickTop="1">
      <c r="A21" s="108" t="s">
        <v>110</v>
      </c>
      <c r="B21" s="118">
        <v>6359</v>
      </c>
      <c r="C21" s="114">
        <v>100</v>
      </c>
      <c r="D21" s="118">
        <v>5781</v>
      </c>
      <c r="E21" s="114">
        <v>100</v>
      </c>
      <c r="F21" s="113">
        <v>5231</v>
      </c>
      <c r="G21" s="114">
        <v>100</v>
      </c>
      <c r="H21" s="115">
        <v>4615</v>
      </c>
      <c r="I21" s="114">
        <v>100</v>
      </c>
      <c r="J21" s="115">
        <v>4127</v>
      </c>
      <c r="K21" s="114">
        <v>100</v>
      </c>
      <c r="L21" s="53"/>
    </row>
    <row r="22" spans="1:12" ht="16.5" customHeight="1">
      <c r="A22" s="119" t="s">
        <v>20</v>
      </c>
      <c r="B22" s="113">
        <v>1</v>
      </c>
      <c r="C22" s="114">
        <v>1.5725743041358705E-2</v>
      </c>
      <c r="D22" s="113">
        <v>1</v>
      </c>
      <c r="E22" s="114">
        <v>1.7298045320878742E-2</v>
      </c>
      <c r="F22" s="113">
        <v>0</v>
      </c>
      <c r="G22" s="114">
        <v>0</v>
      </c>
      <c r="H22" s="115">
        <v>0</v>
      </c>
      <c r="I22" s="114">
        <v>0</v>
      </c>
      <c r="J22" s="115">
        <v>0</v>
      </c>
      <c r="K22" s="114">
        <v>0</v>
      </c>
      <c r="L22" s="53"/>
    </row>
    <row r="23" spans="1:12" ht="16.5" customHeight="1">
      <c r="A23" s="112" t="s">
        <v>21</v>
      </c>
      <c r="B23" s="113">
        <v>1</v>
      </c>
      <c r="C23" s="114">
        <v>1.5725743041358705E-2</v>
      </c>
      <c r="D23" s="113">
        <v>0</v>
      </c>
      <c r="E23" s="114">
        <v>0</v>
      </c>
      <c r="F23" s="113">
        <v>0</v>
      </c>
      <c r="G23" s="114">
        <v>0</v>
      </c>
      <c r="H23" s="115">
        <v>0</v>
      </c>
      <c r="I23" s="114">
        <v>0</v>
      </c>
      <c r="J23" s="115">
        <v>0</v>
      </c>
      <c r="K23" s="114">
        <v>0</v>
      </c>
      <c r="L23" s="53"/>
    </row>
    <row r="24" spans="1:12" ht="16.5" customHeight="1">
      <c r="A24" s="112" t="s">
        <v>22</v>
      </c>
      <c r="B24" s="113">
        <v>2</v>
      </c>
      <c r="C24" s="114">
        <v>3.145148608271741E-2</v>
      </c>
      <c r="D24" s="113">
        <v>3</v>
      </c>
      <c r="E24" s="114">
        <v>5.1894135962636222E-2</v>
      </c>
      <c r="F24" s="113">
        <v>0</v>
      </c>
      <c r="G24" s="114">
        <v>0</v>
      </c>
      <c r="H24" s="115">
        <v>3</v>
      </c>
      <c r="I24" s="114">
        <v>6.5005417118093184E-2</v>
      </c>
      <c r="J24" s="115">
        <v>2</v>
      </c>
      <c r="K24" s="114">
        <v>4.8461352071722801E-2</v>
      </c>
      <c r="L24" s="53"/>
    </row>
    <row r="25" spans="1:12" ht="16.5" customHeight="1">
      <c r="A25" s="112" t="s">
        <v>23</v>
      </c>
      <c r="B25" s="113">
        <v>40</v>
      </c>
      <c r="C25" s="114">
        <v>0.62902972165434812</v>
      </c>
      <c r="D25" s="113">
        <v>40</v>
      </c>
      <c r="E25" s="114">
        <v>0.69192181283514964</v>
      </c>
      <c r="F25" s="113">
        <v>38</v>
      </c>
      <c r="G25" s="114">
        <v>0.72643853947619952</v>
      </c>
      <c r="H25" s="115">
        <v>20</v>
      </c>
      <c r="I25" s="114">
        <v>0.43336944745395445</v>
      </c>
      <c r="J25" s="115">
        <v>35</v>
      </c>
      <c r="K25" s="114">
        <v>0.84807366125514894</v>
      </c>
      <c r="L25" s="53"/>
    </row>
    <row r="26" spans="1:12" ht="16.5" customHeight="1">
      <c r="A26" s="112" t="s">
        <v>24</v>
      </c>
      <c r="B26" s="113">
        <v>289</v>
      </c>
      <c r="C26" s="114">
        <v>4.5447397389526651</v>
      </c>
      <c r="D26" s="113">
        <v>296</v>
      </c>
      <c r="E26" s="114">
        <v>5.1202214149801071</v>
      </c>
      <c r="F26" s="113">
        <v>296</v>
      </c>
      <c r="G26" s="114">
        <v>5.6585738864461863</v>
      </c>
      <c r="H26" s="115">
        <v>255</v>
      </c>
      <c r="I26" s="114">
        <v>5.52546045503792</v>
      </c>
      <c r="J26" s="115">
        <v>202</v>
      </c>
      <c r="K26" s="114">
        <v>4.8945965592440031</v>
      </c>
      <c r="L26" s="53"/>
    </row>
    <row r="27" spans="1:12" ht="16.5" customHeight="1">
      <c r="A27" s="112" t="s">
        <v>25</v>
      </c>
      <c r="B27" s="113">
        <v>305</v>
      </c>
      <c r="C27" s="114">
        <v>4.7963516276144054</v>
      </c>
      <c r="D27" s="113">
        <v>259</v>
      </c>
      <c r="E27" s="114">
        <v>4.4801937381075945</v>
      </c>
      <c r="F27" s="113">
        <v>199</v>
      </c>
      <c r="G27" s="114">
        <v>3.804243930414835</v>
      </c>
      <c r="H27" s="115">
        <v>194</v>
      </c>
      <c r="I27" s="114">
        <v>4.2036836403033586</v>
      </c>
      <c r="J27" s="115">
        <v>169</v>
      </c>
      <c r="K27" s="114">
        <v>4.0949842500605769</v>
      </c>
      <c r="L27" s="53"/>
    </row>
    <row r="28" spans="1:12" ht="16.5" customHeight="1">
      <c r="A28" s="112" t="s">
        <v>26</v>
      </c>
      <c r="B28" s="113">
        <v>371</v>
      </c>
      <c r="C28" s="114">
        <v>5.8342506683440796</v>
      </c>
      <c r="D28" s="113">
        <v>321</v>
      </c>
      <c r="E28" s="114">
        <v>5.552672548002076</v>
      </c>
      <c r="F28" s="113">
        <v>308</v>
      </c>
      <c r="G28" s="114">
        <v>5.8879755304913015</v>
      </c>
      <c r="H28" s="115">
        <v>226</v>
      </c>
      <c r="I28" s="114">
        <v>4.8970747562296859</v>
      </c>
      <c r="J28" s="115">
        <v>182</v>
      </c>
      <c r="K28" s="114">
        <v>4.4099830385267751</v>
      </c>
      <c r="L28" s="53"/>
    </row>
    <row r="29" spans="1:12" ht="16.5" customHeight="1">
      <c r="A29" s="112" t="s">
        <v>27</v>
      </c>
      <c r="B29" s="113">
        <v>449</v>
      </c>
      <c r="C29" s="114">
        <v>7.0608586255700585</v>
      </c>
      <c r="D29" s="113">
        <v>417</v>
      </c>
      <c r="E29" s="114">
        <v>7.2132848988064353</v>
      </c>
      <c r="F29" s="113">
        <v>364</v>
      </c>
      <c r="G29" s="114">
        <v>6.9585165360351748</v>
      </c>
      <c r="H29" s="115">
        <v>307</v>
      </c>
      <c r="I29" s="114">
        <v>6.6522210184182011</v>
      </c>
      <c r="J29" s="115">
        <v>291</v>
      </c>
      <c r="K29" s="114">
        <v>7.0511267264356681</v>
      </c>
      <c r="L29" s="53"/>
    </row>
    <row r="30" spans="1:12" ht="16.5" customHeight="1">
      <c r="A30" s="112" t="s">
        <v>28</v>
      </c>
      <c r="B30" s="113">
        <v>804</v>
      </c>
      <c r="C30" s="114">
        <v>12.643497405252399</v>
      </c>
      <c r="D30" s="113">
        <v>693</v>
      </c>
      <c r="E30" s="114">
        <v>11.987545407368968</v>
      </c>
      <c r="F30" s="113">
        <v>525</v>
      </c>
      <c r="G30" s="114">
        <v>10.036321926973809</v>
      </c>
      <c r="H30" s="115">
        <v>489</v>
      </c>
      <c r="I30" s="114">
        <v>10.595882990249187</v>
      </c>
      <c r="J30" s="115">
        <v>379</v>
      </c>
      <c r="K30" s="114">
        <v>9.1834262175914709</v>
      </c>
      <c r="L30" s="53"/>
    </row>
    <row r="31" spans="1:12" ht="16.5" customHeight="1">
      <c r="A31" s="112" t="s">
        <v>29</v>
      </c>
      <c r="B31" s="113">
        <v>1238</v>
      </c>
      <c r="C31" s="114">
        <v>19.468469885202076</v>
      </c>
      <c r="D31" s="113">
        <v>1101</v>
      </c>
      <c r="E31" s="114">
        <v>19.045147898287492</v>
      </c>
      <c r="F31" s="113">
        <v>1035</v>
      </c>
      <c r="G31" s="114">
        <v>19.785891798891225</v>
      </c>
      <c r="H31" s="115">
        <v>925</v>
      </c>
      <c r="I31" s="114">
        <v>20.043336944745395</v>
      </c>
      <c r="J31" s="115">
        <v>794</v>
      </c>
      <c r="K31" s="114">
        <v>19.239156772473955</v>
      </c>
      <c r="L31" s="53"/>
    </row>
    <row r="32" spans="1:12" ht="16.5" customHeight="1">
      <c r="A32" s="112" t="s">
        <v>166</v>
      </c>
      <c r="B32" s="113">
        <v>1995</v>
      </c>
      <c r="C32" s="114">
        <v>31.372857367510615</v>
      </c>
      <c r="D32" s="113">
        <v>1857</v>
      </c>
      <c r="E32" s="114">
        <v>32.122470160871821</v>
      </c>
      <c r="F32" s="113">
        <v>1595</v>
      </c>
      <c r="G32" s="114">
        <v>30.491301854329954</v>
      </c>
      <c r="H32" s="115">
        <v>1454</v>
      </c>
      <c r="I32" s="114">
        <v>31.505958829902493</v>
      </c>
      <c r="J32" s="115">
        <v>1374</v>
      </c>
      <c r="K32" s="114">
        <v>33.292948873273566</v>
      </c>
      <c r="L32" s="53"/>
    </row>
    <row r="33" spans="1:12" ht="16.5" customHeight="1">
      <c r="A33" s="112" t="s">
        <v>167</v>
      </c>
      <c r="B33" s="113">
        <v>864</v>
      </c>
      <c r="C33" s="114">
        <v>13.587041987733919</v>
      </c>
      <c r="D33" s="113">
        <v>793</v>
      </c>
      <c r="E33" s="114">
        <v>13.717349939456842</v>
      </c>
      <c r="F33" s="113">
        <v>871</v>
      </c>
      <c r="G33" s="114">
        <v>16.650735996941314</v>
      </c>
      <c r="H33" s="115">
        <v>742</v>
      </c>
      <c r="I33" s="114">
        <v>16.078006500541711</v>
      </c>
      <c r="J33" s="115">
        <v>699</v>
      </c>
      <c r="K33" s="114">
        <v>16.937242549067118</v>
      </c>
      <c r="L33" s="53"/>
    </row>
    <row r="34" spans="1:12" ht="13.5" customHeight="1">
      <c r="B34" s="53"/>
      <c r="D34" s="53"/>
      <c r="F34" s="53"/>
      <c r="H34" s="53"/>
      <c r="J34" s="53"/>
    </row>
    <row r="35" spans="1:12" ht="14.25" customHeight="1">
      <c r="A35" s="60" t="s">
        <v>189</v>
      </c>
      <c r="D35" s="116"/>
      <c r="F35" s="117"/>
    </row>
    <row r="36" spans="1:12">
      <c r="D36" s="116"/>
      <c r="E36" s="432"/>
      <c r="F36" s="432"/>
      <c r="I36" s="106"/>
      <c r="K36" s="106" t="s">
        <v>251</v>
      </c>
    </row>
    <row r="37" spans="1:12" ht="16.5" customHeight="1" thickBot="1">
      <c r="A37" s="107" t="s">
        <v>19</v>
      </c>
      <c r="B37" s="445" t="s">
        <v>220</v>
      </c>
      <c r="C37" s="446"/>
      <c r="D37" s="445" t="s">
        <v>221</v>
      </c>
      <c r="E37" s="446"/>
      <c r="F37" s="447" t="s">
        <v>194</v>
      </c>
      <c r="G37" s="448"/>
      <c r="H37" s="447" t="s">
        <v>235</v>
      </c>
      <c r="I37" s="448"/>
      <c r="J37" s="447" t="s">
        <v>523</v>
      </c>
      <c r="K37" s="448"/>
    </row>
    <row r="38" spans="1:12" ht="16.5" customHeight="1" thickTop="1">
      <c r="A38" s="108" t="s">
        <v>110</v>
      </c>
      <c r="B38" s="113">
        <v>7255</v>
      </c>
      <c r="C38" s="120">
        <v>100</v>
      </c>
      <c r="D38" s="113">
        <v>7414</v>
      </c>
      <c r="E38" s="120">
        <v>100</v>
      </c>
      <c r="F38" s="113">
        <v>7684</v>
      </c>
      <c r="G38" s="120">
        <v>100</v>
      </c>
      <c r="H38" s="115">
        <v>5575</v>
      </c>
      <c r="I38" s="114">
        <v>100</v>
      </c>
      <c r="J38" s="115">
        <v>5140</v>
      </c>
      <c r="K38" s="114">
        <v>100</v>
      </c>
      <c r="L38" s="121"/>
    </row>
    <row r="39" spans="1:12" ht="16.5" customHeight="1">
      <c r="A39" s="112" t="s">
        <v>20</v>
      </c>
      <c r="B39" s="113">
        <v>439</v>
      </c>
      <c r="C39" s="120">
        <v>6.0509993108201234</v>
      </c>
      <c r="D39" s="113">
        <v>425</v>
      </c>
      <c r="E39" s="120">
        <v>5.7323981656325875</v>
      </c>
      <c r="F39" s="113">
        <v>411</v>
      </c>
      <c r="G39" s="120">
        <v>5.3487766788131186</v>
      </c>
      <c r="H39" s="115">
        <v>365</v>
      </c>
      <c r="I39" s="114">
        <v>6.5470852017937213</v>
      </c>
      <c r="J39" s="115">
        <v>281</v>
      </c>
      <c r="K39" s="114">
        <v>5.4669260700389106</v>
      </c>
      <c r="L39" s="121"/>
    </row>
    <row r="40" spans="1:12" ht="16.5" customHeight="1">
      <c r="A40" s="112" t="s">
        <v>21</v>
      </c>
      <c r="B40" s="113">
        <v>119</v>
      </c>
      <c r="C40" s="120">
        <v>1.6402481047553412</v>
      </c>
      <c r="D40" s="113">
        <v>103</v>
      </c>
      <c r="E40" s="120">
        <v>1.3892635554356623</v>
      </c>
      <c r="F40" s="113">
        <v>62</v>
      </c>
      <c r="G40" s="120">
        <v>0.80687142113482557</v>
      </c>
      <c r="H40" s="115">
        <v>58</v>
      </c>
      <c r="I40" s="114">
        <v>1.0403587443946187</v>
      </c>
      <c r="J40" s="115">
        <v>35</v>
      </c>
      <c r="K40" s="114">
        <v>0.68093385214007784</v>
      </c>
      <c r="L40" s="121"/>
    </row>
    <row r="41" spans="1:12" ht="16.5" customHeight="1">
      <c r="A41" s="112" t="s">
        <v>22</v>
      </c>
      <c r="B41" s="113">
        <v>73</v>
      </c>
      <c r="C41" s="120">
        <v>1.0062026188835287</v>
      </c>
      <c r="D41" s="113">
        <v>69</v>
      </c>
      <c r="E41" s="120">
        <v>0.93067170218505535</v>
      </c>
      <c r="F41" s="113">
        <v>53</v>
      </c>
      <c r="G41" s="120">
        <v>0.68974492451847991</v>
      </c>
      <c r="H41" s="115">
        <v>36</v>
      </c>
      <c r="I41" s="114">
        <v>0.64573991031390143</v>
      </c>
      <c r="J41" s="115">
        <v>28</v>
      </c>
      <c r="K41" s="114">
        <v>0.54474708171206221</v>
      </c>
      <c r="L41" s="121"/>
    </row>
    <row r="42" spans="1:12" ht="16.5" customHeight="1">
      <c r="A42" s="112" t="s">
        <v>23</v>
      </c>
      <c r="B42" s="113">
        <v>117</v>
      </c>
      <c r="C42" s="120">
        <v>1.6126809097174362</v>
      </c>
      <c r="D42" s="113">
        <v>164</v>
      </c>
      <c r="E42" s="120">
        <v>2.2120312921499865</v>
      </c>
      <c r="F42" s="113">
        <v>124</v>
      </c>
      <c r="G42" s="120">
        <v>1.6137428422696511</v>
      </c>
      <c r="H42" s="115">
        <v>73</v>
      </c>
      <c r="I42" s="114">
        <v>1.3094170403587444</v>
      </c>
      <c r="J42" s="115">
        <v>51</v>
      </c>
      <c r="K42" s="114">
        <v>0.99221789883268474</v>
      </c>
      <c r="L42" s="121"/>
    </row>
    <row r="43" spans="1:12" ht="16.5" customHeight="1">
      <c r="A43" s="112" t="s">
        <v>24</v>
      </c>
      <c r="B43" s="113">
        <v>799</v>
      </c>
      <c r="C43" s="120">
        <v>11.013094417643005</v>
      </c>
      <c r="D43" s="113">
        <v>958</v>
      </c>
      <c r="E43" s="120">
        <v>12.921499865120042</v>
      </c>
      <c r="F43" s="113">
        <v>867</v>
      </c>
      <c r="G43" s="120">
        <v>11.283185840707963</v>
      </c>
      <c r="H43" s="115">
        <v>514</v>
      </c>
      <c r="I43" s="114">
        <v>9.2197309417040358</v>
      </c>
      <c r="J43" s="115">
        <v>431</v>
      </c>
      <c r="K43" s="114">
        <v>8.3852140077820998</v>
      </c>
      <c r="L43" s="121"/>
    </row>
    <row r="44" spans="1:12" ht="16.5" customHeight="1">
      <c r="A44" s="112" t="s">
        <v>25</v>
      </c>
      <c r="B44" s="113">
        <v>818</v>
      </c>
      <c r="C44" s="120">
        <v>11.274982770503101</v>
      </c>
      <c r="D44" s="113">
        <v>801</v>
      </c>
      <c r="E44" s="120">
        <v>10.803884542756945</v>
      </c>
      <c r="F44" s="113">
        <v>750</v>
      </c>
      <c r="G44" s="120">
        <v>9.7605413846954718</v>
      </c>
      <c r="H44" s="115">
        <v>454</v>
      </c>
      <c r="I44" s="114">
        <v>8.143497757847534</v>
      </c>
      <c r="J44" s="115">
        <v>414</v>
      </c>
      <c r="K44" s="114">
        <v>8.054474708171206</v>
      </c>
      <c r="L44" s="121"/>
    </row>
    <row r="45" spans="1:12" ht="16.5" customHeight="1">
      <c r="A45" s="112" t="s">
        <v>26</v>
      </c>
      <c r="B45" s="113">
        <v>1050</v>
      </c>
      <c r="C45" s="120">
        <v>14.472777394900069</v>
      </c>
      <c r="D45" s="113">
        <v>951</v>
      </c>
      <c r="E45" s="120">
        <v>12.827083895333152</v>
      </c>
      <c r="F45" s="113">
        <v>1025</v>
      </c>
      <c r="G45" s="120">
        <v>13.339406559083811</v>
      </c>
      <c r="H45" s="115">
        <v>641</v>
      </c>
      <c r="I45" s="114">
        <v>11.497757847533633</v>
      </c>
      <c r="J45" s="115">
        <v>547</v>
      </c>
      <c r="K45" s="114">
        <v>10.642023346303501</v>
      </c>
      <c r="L45" s="121"/>
    </row>
    <row r="46" spans="1:12" ht="16.5" customHeight="1">
      <c r="A46" s="112" t="s">
        <v>27</v>
      </c>
      <c r="B46" s="113">
        <v>1050</v>
      </c>
      <c r="C46" s="120">
        <v>14.472777394900069</v>
      </c>
      <c r="D46" s="113">
        <v>1021</v>
      </c>
      <c r="E46" s="120">
        <v>13.771243593202051</v>
      </c>
      <c r="F46" s="113">
        <v>1145</v>
      </c>
      <c r="G46" s="120">
        <v>14.901093180635087</v>
      </c>
      <c r="H46" s="115">
        <v>760</v>
      </c>
      <c r="I46" s="114">
        <v>13.632286995515694</v>
      </c>
      <c r="J46" s="115">
        <v>703</v>
      </c>
      <c r="K46" s="114">
        <v>13.677042801556421</v>
      </c>
      <c r="L46" s="121"/>
    </row>
    <row r="47" spans="1:12" ht="16.5" customHeight="1">
      <c r="A47" s="112" t="s">
        <v>28</v>
      </c>
      <c r="B47" s="113">
        <v>1190</v>
      </c>
      <c r="C47" s="120">
        <v>16.402481047553412</v>
      </c>
      <c r="D47" s="113">
        <v>1154</v>
      </c>
      <c r="E47" s="120">
        <v>15.565147019152953</v>
      </c>
      <c r="F47" s="113">
        <v>1147</v>
      </c>
      <c r="G47" s="120">
        <v>14.927121290994275</v>
      </c>
      <c r="H47" s="115">
        <v>906</v>
      </c>
      <c r="I47" s="114">
        <v>16.251121076233183</v>
      </c>
      <c r="J47" s="115">
        <v>747</v>
      </c>
      <c r="K47" s="114">
        <v>14.533073929961091</v>
      </c>
      <c r="L47" s="121"/>
    </row>
    <row r="48" spans="1:12" ht="16.5" customHeight="1">
      <c r="A48" s="112" t="s">
        <v>29</v>
      </c>
      <c r="B48" s="113">
        <v>992</v>
      </c>
      <c r="C48" s="120">
        <v>13.673328738800826</v>
      </c>
      <c r="D48" s="113">
        <v>1129</v>
      </c>
      <c r="E48" s="120">
        <v>15.22794712705692</v>
      </c>
      <c r="F48" s="113">
        <v>1293</v>
      </c>
      <c r="G48" s="120">
        <v>16.827173347214991</v>
      </c>
      <c r="H48" s="115">
        <v>1033</v>
      </c>
      <c r="I48" s="114">
        <v>18.529147982062781</v>
      </c>
      <c r="J48" s="115">
        <v>1112</v>
      </c>
      <c r="K48" s="114">
        <v>21.634241245136188</v>
      </c>
      <c r="L48" s="121"/>
    </row>
    <row r="49" spans="1:12" ht="16.5" customHeight="1">
      <c r="A49" s="112" t="s">
        <v>30</v>
      </c>
      <c r="B49" s="113">
        <v>608</v>
      </c>
      <c r="C49" s="120">
        <v>8.3804272915230875</v>
      </c>
      <c r="D49" s="113">
        <v>639</v>
      </c>
      <c r="E49" s="120">
        <v>8.6188292419746428</v>
      </c>
      <c r="F49" s="113">
        <v>807</v>
      </c>
      <c r="G49" s="120">
        <v>10.502342529932326</v>
      </c>
      <c r="H49" s="115">
        <v>735</v>
      </c>
      <c r="I49" s="114">
        <v>13.183856502242152</v>
      </c>
      <c r="J49" s="115">
        <v>791</v>
      </c>
      <c r="K49" s="114">
        <v>15.389105058365759</v>
      </c>
      <c r="L49" s="121"/>
    </row>
    <row r="50" spans="1:12" ht="13.5" customHeight="1">
      <c r="A50" s="122"/>
      <c r="B50" s="123"/>
      <c r="C50" s="123"/>
      <c r="D50" s="124"/>
      <c r="E50" s="123"/>
      <c r="F50" s="117"/>
    </row>
    <row r="51" spans="1:12">
      <c r="A51" s="60" t="s">
        <v>190</v>
      </c>
      <c r="D51" s="116"/>
      <c r="F51" s="117"/>
    </row>
    <row r="52" spans="1:12">
      <c r="A52" s="60" t="s">
        <v>253</v>
      </c>
      <c r="B52" s="45"/>
      <c r="D52" s="116"/>
      <c r="F52" s="117"/>
    </row>
    <row r="53" spans="1:12" ht="12.75" customHeight="1">
      <c r="D53" s="116"/>
      <c r="E53" s="106"/>
      <c r="F53" s="117"/>
      <c r="I53" s="106"/>
      <c r="K53" s="106" t="s">
        <v>164</v>
      </c>
    </row>
    <row r="54" spans="1:12" ht="16.5" customHeight="1" thickBot="1">
      <c r="A54" s="107" t="s">
        <v>19</v>
      </c>
      <c r="B54" s="445" t="s">
        <v>220</v>
      </c>
      <c r="C54" s="446"/>
      <c r="D54" s="445" t="s">
        <v>221</v>
      </c>
      <c r="E54" s="446"/>
      <c r="F54" s="447" t="s">
        <v>194</v>
      </c>
      <c r="G54" s="448"/>
      <c r="H54" s="447" t="s">
        <v>235</v>
      </c>
      <c r="I54" s="448"/>
      <c r="J54" s="447" t="s">
        <v>523</v>
      </c>
      <c r="K54" s="448"/>
    </row>
    <row r="55" spans="1:12" ht="16.5" customHeight="1" thickTop="1">
      <c r="A55" s="108" t="s">
        <v>110</v>
      </c>
      <c r="B55" s="127"/>
      <c r="C55" s="128">
        <v>0.4321281791649294</v>
      </c>
      <c r="D55" s="125"/>
      <c r="E55" s="126">
        <v>0.47556125721616421</v>
      </c>
      <c r="F55" s="125"/>
      <c r="G55" s="126">
        <v>0.5313969571230982</v>
      </c>
      <c r="H55" s="125"/>
      <c r="I55" s="126">
        <v>0.43763246722662691</v>
      </c>
      <c r="J55" s="125"/>
      <c r="K55" s="376">
        <v>0.44621928986891224</v>
      </c>
    </row>
    <row r="56" spans="1:12" ht="16.5" customHeight="1">
      <c r="A56" s="119" t="s">
        <v>20</v>
      </c>
      <c r="B56" s="131"/>
      <c r="C56" s="132">
        <v>14.161290322580646</v>
      </c>
      <c r="D56" s="129"/>
      <c r="E56" s="130">
        <v>17.708333333333332</v>
      </c>
      <c r="F56" s="129"/>
      <c r="G56" s="130">
        <v>22.833333333333332</v>
      </c>
      <c r="H56" s="129"/>
      <c r="I56" s="130">
        <v>13.518518518518519</v>
      </c>
      <c r="J56" s="129"/>
      <c r="K56" s="377">
        <v>20.071428571428573</v>
      </c>
    </row>
    <row r="57" spans="1:12" ht="16.5" customHeight="1">
      <c r="A57" s="112" t="s">
        <v>21</v>
      </c>
      <c r="B57" s="131"/>
      <c r="C57" s="132">
        <v>11.9</v>
      </c>
      <c r="D57" s="129"/>
      <c r="E57" s="130">
        <v>17.166666666666668</v>
      </c>
      <c r="F57" s="129"/>
      <c r="G57" s="130">
        <v>6.8888888888888893</v>
      </c>
      <c r="H57" s="129"/>
      <c r="I57" s="130">
        <v>6.4444444444444446</v>
      </c>
      <c r="J57" s="129"/>
      <c r="K57" s="377">
        <v>7</v>
      </c>
    </row>
    <row r="58" spans="1:12" ht="16.5" customHeight="1">
      <c r="A58" s="112" t="s">
        <v>22</v>
      </c>
      <c r="B58" s="131"/>
      <c r="C58" s="132">
        <v>4.0555555555555554</v>
      </c>
      <c r="D58" s="129"/>
      <c r="E58" s="130">
        <v>3.2857142857142856</v>
      </c>
      <c r="F58" s="129"/>
      <c r="G58" s="130">
        <v>4.8181818181818183</v>
      </c>
      <c r="H58" s="129"/>
      <c r="I58" s="130">
        <v>2.25</v>
      </c>
      <c r="J58" s="129"/>
      <c r="K58" s="377">
        <v>2.8</v>
      </c>
    </row>
    <row r="59" spans="1:12" ht="16.5" customHeight="1">
      <c r="A59" s="112" t="s">
        <v>23</v>
      </c>
      <c r="B59" s="131"/>
      <c r="C59" s="132">
        <v>0.79054054054054057</v>
      </c>
      <c r="D59" s="129"/>
      <c r="E59" s="130">
        <v>1.0379746835443038</v>
      </c>
      <c r="F59" s="129"/>
      <c r="G59" s="130">
        <v>0.87323943661971826</v>
      </c>
      <c r="H59" s="129"/>
      <c r="I59" s="130">
        <v>0.97333333333333338</v>
      </c>
      <c r="J59" s="129"/>
      <c r="K59" s="377">
        <v>0.52040816326530615</v>
      </c>
    </row>
    <row r="60" spans="1:12" ht="16.5" customHeight="1">
      <c r="A60" s="112" t="s">
        <v>24</v>
      </c>
      <c r="B60" s="131"/>
      <c r="C60" s="132">
        <v>0.64906580016246951</v>
      </c>
      <c r="D60" s="129"/>
      <c r="E60" s="130">
        <v>0.75255302435192462</v>
      </c>
      <c r="F60" s="129"/>
      <c r="G60" s="130">
        <v>0.74484536082474229</v>
      </c>
      <c r="H60" s="129"/>
      <c r="I60" s="130">
        <v>0.50048685491723466</v>
      </c>
      <c r="J60" s="129"/>
      <c r="K60" s="377">
        <v>0.46344086021505376</v>
      </c>
    </row>
    <row r="61" spans="1:12" ht="16.5" customHeight="1">
      <c r="A61" s="112" t="s">
        <v>25</v>
      </c>
      <c r="B61" s="131"/>
      <c r="C61" s="132">
        <v>0.82877406281661603</v>
      </c>
      <c r="D61" s="129"/>
      <c r="E61" s="130">
        <v>0.90508474576271192</v>
      </c>
      <c r="F61" s="129"/>
      <c r="G61" s="130">
        <v>0.97783572359843551</v>
      </c>
      <c r="H61" s="129"/>
      <c r="I61" s="130">
        <v>0.66180758017492713</v>
      </c>
      <c r="J61" s="129"/>
      <c r="K61" s="377">
        <v>0.69346733668341709</v>
      </c>
    </row>
    <row r="62" spans="1:12" ht="16.5" customHeight="1">
      <c r="A62" s="112" t="s">
        <v>26</v>
      </c>
      <c r="B62" s="131"/>
      <c r="C62" s="132">
        <v>0.90595340811044001</v>
      </c>
      <c r="D62" s="129"/>
      <c r="E62" s="130">
        <v>0.91972920696324956</v>
      </c>
      <c r="F62" s="129"/>
      <c r="G62" s="130">
        <v>1.0406091370558375</v>
      </c>
      <c r="H62" s="129"/>
      <c r="I62" s="130">
        <v>0.86504723346828605</v>
      </c>
      <c r="J62" s="129"/>
      <c r="K62" s="377">
        <v>0.85468750000000004</v>
      </c>
    </row>
    <row r="63" spans="1:12" ht="16.5" customHeight="1">
      <c r="A63" s="112" t="s">
        <v>27</v>
      </c>
      <c r="B63" s="131"/>
      <c r="C63" s="132">
        <v>0.82807570977917977</v>
      </c>
      <c r="D63" s="129"/>
      <c r="E63" s="130">
        <v>0.88782608695652177</v>
      </c>
      <c r="F63" s="129"/>
      <c r="G63" s="130">
        <v>1.086337760910816</v>
      </c>
      <c r="H63" s="129"/>
      <c r="I63" s="130">
        <v>0.82251082251082253</v>
      </c>
      <c r="J63" s="129"/>
      <c r="K63" s="377">
        <v>0.835909631391201</v>
      </c>
    </row>
    <row r="64" spans="1:12" ht="16.5" customHeight="1">
      <c r="A64" s="112" t="s">
        <v>28</v>
      </c>
      <c r="B64" s="131"/>
      <c r="C64" s="132">
        <v>0.5879446640316206</v>
      </c>
      <c r="D64" s="129"/>
      <c r="E64" s="130">
        <v>0.67723004694835676</v>
      </c>
      <c r="F64" s="129"/>
      <c r="G64" s="130">
        <v>0.77921195652173914</v>
      </c>
      <c r="H64" s="129"/>
      <c r="I64" s="130">
        <v>0.71790808240887483</v>
      </c>
      <c r="J64" s="129"/>
      <c r="K64" s="377">
        <v>0.69813084112149537</v>
      </c>
    </row>
    <row r="65" spans="1:12" ht="16.5" customHeight="1">
      <c r="A65" s="112" t="s">
        <v>29</v>
      </c>
      <c r="B65" s="131"/>
      <c r="C65" s="132">
        <v>0.31126451208032635</v>
      </c>
      <c r="D65" s="129"/>
      <c r="E65" s="130">
        <v>0.37696160267111856</v>
      </c>
      <c r="F65" s="129"/>
      <c r="G65" s="130">
        <v>0.46014234875444837</v>
      </c>
      <c r="H65" s="129"/>
      <c r="I65" s="130">
        <v>0.40557518649391439</v>
      </c>
      <c r="J65" s="129"/>
      <c r="K65" s="377">
        <v>0.49620705042391788</v>
      </c>
    </row>
    <row r="66" spans="1:12" ht="16.5" customHeight="1">
      <c r="A66" s="112" t="s">
        <v>30</v>
      </c>
      <c r="B66" s="133"/>
      <c r="C66" s="134">
        <v>9.03954802259887E-2</v>
      </c>
      <c r="D66" s="129"/>
      <c r="E66" s="130">
        <v>0.14093515659461844</v>
      </c>
      <c r="F66" s="129"/>
      <c r="G66" s="130">
        <v>0.13387524883875249</v>
      </c>
      <c r="H66" s="129"/>
      <c r="I66" s="130">
        <v>0.13548387096774195</v>
      </c>
      <c r="J66" s="129"/>
      <c r="K66" s="377">
        <v>0.15592351665681056</v>
      </c>
    </row>
    <row r="67" spans="1:12" ht="13.5" customHeight="1">
      <c r="D67" s="116"/>
      <c r="F67" s="117"/>
    </row>
    <row r="68" spans="1:12" ht="14.25" customHeight="1">
      <c r="A68" s="60" t="s">
        <v>191</v>
      </c>
      <c r="D68" s="116"/>
      <c r="F68" s="117"/>
    </row>
    <row r="69" spans="1:12" ht="12.75" customHeight="1">
      <c r="D69" s="116"/>
      <c r="E69" s="135"/>
      <c r="F69" s="117"/>
      <c r="I69" s="135"/>
      <c r="K69" s="135" t="s">
        <v>252</v>
      </c>
    </row>
    <row r="70" spans="1:12" ht="16.5" customHeight="1" thickBot="1">
      <c r="A70" s="107" t="s">
        <v>19</v>
      </c>
      <c r="B70" s="445" t="s">
        <v>220</v>
      </c>
      <c r="C70" s="446"/>
      <c r="D70" s="445" t="s">
        <v>221</v>
      </c>
      <c r="E70" s="446"/>
      <c r="F70" s="447" t="s">
        <v>194</v>
      </c>
      <c r="G70" s="448"/>
      <c r="H70" s="447" t="s">
        <v>235</v>
      </c>
      <c r="I70" s="448"/>
      <c r="J70" s="447" t="s">
        <v>523</v>
      </c>
      <c r="K70" s="448"/>
    </row>
    <row r="71" spans="1:12" ht="16.5" customHeight="1" thickTop="1">
      <c r="A71" s="108" t="s">
        <v>110</v>
      </c>
      <c r="B71" s="136">
        <v>1530</v>
      </c>
      <c r="C71" s="137">
        <v>9.1131097742569533</v>
      </c>
      <c r="D71" s="136">
        <v>1667</v>
      </c>
      <c r="E71" s="137">
        <v>10.692751763951252</v>
      </c>
      <c r="F71" s="113">
        <v>1541</v>
      </c>
      <c r="G71" s="114">
        <v>10.65698478561549</v>
      </c>
      <c r="H71" s="115">
        <v>1411</v>
      </c>
      <c r="I71" s="114">
        <v>11.076222623439829</v>
      </c>
      <c r="J71" s="115">
        <v>1313</v>
      </c>
      <c r="K71" s="114">
        <v>11.398558902682526</v>
      </c>
      <c r="L71" s="117"/>
    </row>
    <row r="72" spans="1:12" ht="16.5" customHeight="1">
      <c r="A72" s="112" t="s">
        <v>20</v>
      </c>
      <c r="B72" s="138">
        <v>1</v>
      </c>
      <c r="C72" s="137">
        <v>3.225806451612903</v>
      </c>
      <c r="D72" s="138">
        <v>3</v>
      </c>
      <c r="E72" s="137">
        <v>12.5</v>
      </c>
      <c r="F72" s="113">
        <v>2</v>
      </c>
      <c r="G72" s="114">
        <v>11.111111111111111</v>
      </c>
      <c r="H72" s="115">
        <v>2</v>
      </c>
      <c r="I72" s="114">
        <v>7.4074074074074066</v>
      </c>
      <c r="J72" s="115">
        <v>1</v>
      </c>
      <c r="K72" s="114">
        <v>7.1428571428571423</v>
      </c>
      <c r="L72" s="117"/>
    </row>
    <row r="73" spans="1:12" ht="16.5" customHeight="1">
      <c r="A73" s="112" t="s">
        <v>21</v>
      </c>
      <c r="B73" s="138">
        <v>4</v>
      </c>
      <c r="C73" s="137">
        <v>40</v>
      </c>
      <c r="D73" s="138">
        <v>1</v>
      </c>
      <c r="E73" s="137">
        <v>16.666666666666664</v>
      </c>
      <c r="F73" s="113">
        <v>5</v>
      </c>
      <c r="G73" s="114">
        <v>55.555555555555557</v>
      </c>
      <c r="H73" s="115">
        <v>4</v>
      </c>
      <c r="I73" s="114">
        <v>44.444444444444443</v>
      </c>
      <c r="J73" s="115">
        <v>2</v>
      </c>
      <c r="K73" s="114">
        <v>40</v>
      </c>
      <c r="L73" s="117"/>
    </row>
    <row r="74" spans="1:12" ht="16.5" customHeight="1">
      <c r="A74" s="112" t="s">
        <v>22</v>
      </c>
      <c r="B74" s="138">
        <v>6</v>
      </c>
      <c r="C74" s="137">
        <v>33.333333333333329</v>
      </c>
      <c r="D74" s="138">
        <v>8</v>
      </c>
      <c r="E74" s="137">
        <v>38.095238095238095</v>
      </c>
      <c r="F74" s="113">
        <v>3</v>
      </c>
      <c r="G74" s="114">
        <v>27.27272727272727</v>
      </c>
      <c r="H74" s="115">
        <v>3</v>
      </c>
      <c r="I74" s="114">
        <v>18.75</v>
      </c>
      <c r="J74" s="115">
        <v>3</v>
      </c>
      <c r="K74" s="114">
        <v>30</v>
      </c>
      <c r="L74" s="117"/>
    </row>
    <row r="75" spans="1:12" ht="16.5" customHeight="1">
      <c r="A75" s="112" t="s">
        <v>23</v>
      </c>
      <c r="B75" s="139">
        <v>81</v>
      </c>
      <c r="C75" s="137">
        <v>54.729729729729726</v>
      </c>
      <c r="D75" s="139">
        <v>87</v>
      </c>
      <c r="E75" s="137">
        <v>55.063291139240512</v>
      </c>
      <c r="F75" s="113">
        <v>78</v>
      </c>
      <c r="G75" s="114">
        <v>54.929577464788736</v>
      </c>
      <c r="H75" s="115">
        <v>40</v>
      </c>
      <c r="I75" s="114">
        <v>53.333333333333336</v>
      </c>
      <c r="J75" s="115">
        <v>40</v>
      </c>
      <c r="K75" s="114">
        <v>40.816326530612244</v>
      </c>
      <c r="L75" s="117"/>
    </row>
    <row r="76" spans="1:12" ht="16.5" customHeight="1">
      <c r="A76" s="112" t="s">
        <v>24</v>
      </c>
      <c r="B76" s="138">
        <v>774</v>
      </c>
      <c r="C76" s="137">
        <v>62.875710804224205</v>
      </c>
      <c r="D76" s="138">
        <v>896</v>
      </c>
      <c r="E76" s="137">
        <v>70.384917517674779</v>
      </c>
      <c r="F76" s="113">
        <v>851</v>
      </c>
      <c r="G76" s="114">
        <v>73.109965635738831</v>
      </c>
      <c r="H76" s="115">
        <v>732</v>
      </c>
      <c r="I76" s="114">
        <v>71.275559883154813</v>
      </c>
      <c r="J76" s="115">
        <v>675</v>
      </c>
      <c r="K76" s="114">
        <v>72.58064516129032</v>
      </c>
      <c r="L76" s="117"/>
    </row>
    <row r="77" spans="1:12" ht="16.5" customHeight="1">
      <c r="A77" s="112" t="s">
        <v>25</v>
      </c>
      <c r="B77" s="138">
        <v>349</v>
      </c>
      <c r="C77" s="137">
        <v>35.359675785207699</v>
      </c>
      <c r="D77" s="138">
        <v>344</v>
      </c>
      <c r="E77" s="137">
        <v>38.870056497175142</v>
      </c>
      <c r="F77" s="113">
        <v>283</v>
      </c>
      <c r="G77" s="114">
        <v>36.897001303780961</v>
      </c>
      <c r="H77" s="115">
        <v>330</v>
      </c>
      <c r="I77" s="114">
        <v>48.104956268221578</v>
      </c>
      <c r="J77" s="115">
        <v>276</v>
      </c>
      <c r="K77" s="114">
        <v>46.231155778894475</v>
      </c>
      <c r="L77" s="117"/>
    </row>
    <row r="78" spans="1:12" ht="16.5" customHeight="1">
      <c r="A78" s="112" t="s">
        <v>26</v>
      </c>
      <c r="B78" s="138">
        <v>143</v>
      </c>
      <c r="C78" s="137">
        <v>12.338222605694565</v>
      </c>
      <c r="D78" s="138">
        <v>151</v>
      </c>
      <c r="E78" s="137">
        <v>14.603481624758222</v>
      </c>
      <c r="F78" s="113">
        <v>147</v>
      </c>
      <c r="G78" s="114">
        <v>14.923857868020304</v>
      </c>
      <c r="H78" s="115">
        <v>141</v>
      </c>
      <c r="I78" s="114">
        <v>19.02834008097166</v>
      </c>
      <c r="J78" s="115">
        <v>135</v>
      </c>
      <c r="K78" s="114">
        <v>21.09375</v>
      </c>
      <c r="L78" s="117"/>
    </row>
    <row r="79" spans="1:12" ht="16.5" customHeight="1">
      <c r="A79" s="112" t="s">
        <v>27</v>
      </c>
      <c r="B79" s="138">
        <v>89</v>
      </c>
      <c r="C79" s="137">
        <v>7.0189274447949517</v>
      </c>
      <c r="D79" s="138">
        <v>91</v>
      </c>
      <c r="E79" s="137">
        <v>7.9130434782608701</v>
      </c>
      <c r="F79" s="113">
        <v>76</v>
      </c>
      <c r="G79" s="114">
        <v>7.2106261859582546</v>
      </c>
      <c r="H79" s="115">
        <v>83</v>
      </c>
      <c r="I79" s="114">
        <v>8.9826839826839819</v>
      </c>
      <c r="J79" s="115">
        <v>94</v>
      </c>
      <c r="K79" s="114">
        <v>11.17717003567182</v>
      </c>
      <c r="L79" s="117"/>
    </row>
    <row r="80" spans="1:12" ht="16.5" customHeight="1">
      <c r="A80" s="112" t="s">
        <v>28</v>
      </c>
      <c r="B80" s="138">
        <v>48</v>
      </c>
      <c r="C80" s="137">
        <v>2.3715415019762842</v>
      </c>
      <c r="D80" s="138">
        <v>35</v>
      </c>
      <c r="E80" s="137">
        <v>2.0539906103286385</v>
      </c>
      <c r="F80" s="113">
        <v>41</v>
      </c>
      <c r="G80" s="114">
        <v>2.7853260869565215</v>
      </c>
      <c r="H80" s="115">
        <v>44</v>
      </c>
      <c r="I80" s="114">
        <v>3.4865293185419968</v>
      </c>
      <c r="J80" s="115">
        <v>43</v>
      </c>
      <c r="K80" s="114">
        <v>4.018691588785047</v>
      </c>
      <c r="L80" s="117"/>
    </row>
    <row r="81" spans="1:12" ht="16.5" customHeight="1">
      <c r="A81" s="112" t="s">
        <v>29</v>
      </c>
      <c r="B81" s="138">
        <v>17</v>
      </c>
      <c r="C81" s="137">
        <v>0.53341700658926894</v>
      </c>
      <c r="D81" s="138">
        <v>23</v>
      </c>
      <c r="E81" s="137">
        <v>0.76794657762938234</v>
      </c>
      <c r="F81" s="113">
        <v>27</v>
      </c>
      <c r="G81" s="114">
        <v>0.96085409252669041</v>
      </c>
      <c r="H81" s="115">
        <v>19</v>
      </c>
      <c r="I81" s="114">
        <v>0.74597565763643503</v>
      </c>
      <c r="J81" s="115">
        <v>16</v>
      </c>
      <c r="K81" s="114">
        <v>0.71396697902721995</v>
      </c>
      <c r="L81" s="117"/>
    </row>
    <row r="82" spans="1:12" ht="16.5" customHeight="1">
      <c r="A82" s="112" t="s">
        <v>30</v>
      </c>
      <c r="B82" s="138">
        <v>18</v>
      </c>
      <c r="C82" s="137">
        <v>0.2676181980374665</v>
      </c>
      <c r="D82" s="138">
        <v>28</v>
      </c>
      <c r="E82" s="137">
        <v>0.44164037854889587</v>
      </c>
      <c r="F82" s="113">
        <v>28</v>
      </c>
      <c r="G82" s="114">
        <v>0.46449900464499</v>
      </c>
      <c r="H82" s="115">
        <v>13</v>
      </c>
      <c r="I82" s="114">
        <v>2.3963133640552995E-3</v>
      </c>
      <c r="J82" s="115">
        <v>28</v>
      </c>
      <c r="K82" s="114">
        <v>0.55194165188251532</v>
      </c>
      <c r="L82" s="117"/>
    </row>
    <row r="83" spans="1:12" ht="13.5" customHeight="1">
      <c r="D83" s="116"/>
      <c r="F83" s="117"/>
    </row>
    <row r="84" spans="1:12" ht="13.5" customHeight="1">
      <c r="D84" s="116"/>
      <c r="F84" s="117"/>
    </row>
    <row r="85" spans="1:12" ht="14.25" customHeight="1">
      <c r="A85" s="60" t="s">
        <v>192</v>
      </c>
      <c r="D85" s="116"/>
      <c r="F85" s="117"/>
    </row>
    <row r="86" spans="1:12">
      <c r="D86" s="116"/>
      <c r="E86" s="106"/>
      <c r="F86" s="117"/>
      <c r="I86" s="106"/>
      <c r="K86" s="106" t="s">
        <v>119</v>
      </c>
    </row>
    <row r="87" spans="1:12" ht="16.5" customHeight="1" thickBot="1">
      <c r="A87" s="107" t="s">
        <v>19</v>
      </c>
      <c r="B87" s="445" t="s">
        <v>220</v>
      </c>
      <c r="C87" s="446"/>
      <c r="D87" s="445" t="s">
        <v>221</v>
      </c>
      <c r="E87" s="446"/>
      <c r="F87" s="447" t="s">
        <v>194</v>
      </c>
      <c r="G87" s="448"/>
      <c r="H87" s="447" t="s">
        <v>235</v>
      </c>
      <c r="I87" s="448"/>
      <c r="J87" s="447" t="s">
        <v>523</v>
      </c>
      <c r="K87" s="448"/>
    </row>
    <row r="88" spans="1:12" ht="16.5" customHeight="1" thickTop="1">
      <c r="A88" s="108" t="s">
        <v>110</v>
      </c>
      <c r="B88" s="140">
        <v>738</v>
      </c>
      <c r="C88" s="141">
        <v>48.235294117647058</v>
      </c>
      <c r="D88" s="142">
        <v>882</v>
      </c>
      <c r="E88" s="143">
        <v>52.909418116376727</v>
      </c>
      <c r="F88" s="115">
        <v>836</v>
      </c>
      <c r="G88" s="114">
        <v>54.250486696950027</v>
      </c>
      <c r="H88" s="115">
        <v>669</v>
      </c>
      <c r="I88" s="114">
        <v>47.413182140326008</v>
      </c>
      <c r="J88" s="115">
        <v>568</v>
      </c>
      <c r="K88" s="114">
        <v>43.259710586443262</v>
      </c>
      <c r="L88" s="53"/>
    </row>
    <row r="89" spans="1:12" ht="16.5" customHeight="1">
      <c r="A89" s="119" t="s">
        <v>20</v>
      </c>
      <c r="B89" s="139">
        <v>1</v>
      </c>
      <c r="C89" s="141">
        <v>100</v>
      </c>
      <c r="D89" s="144">
        <v>3</v>
      </c>
      <c r="E89" s="143">
        <v>100</v>
      </c>
      <c r="F89" s="115">
        <v>0</v>
      </c>
      <c r="G89" s="114">
        <v>0</v>
      </c>
      <c r="H89" s="115">
        <v>0</v>
      </c>
      <c r="I89" s="114">
        <v>0</v>
      </c>
      <c r="J89" s="115">
        <v>1</v>
      </c>
      <c r="K89" s="114">
        <v>100</v>
      </c>
    </row>
    <row r="90" spans="1:12" ht="16.5" customHeight="1">
      <c r="A90" s="112" t="s">
        <v>21</v>
      </c>
      <c r="B90" s="139">
        <v>3</v>
      </c>
      <c r="C90" s="141">
        <v>75</v>
      </c>
      <c r="D90" s="144">
        <v>1</v>
      </c>
      <c r="E90" s="143">
        <v>100</v>
      </c>
      <c r="F90" s="115">
        <v>5</v>
      </c>
      <c r="G90" s="114">
        <v>100</v>
      </c>
      <c r="H90" s="115">
        <v>2</v>
      </c>
      <c r="I90" s="114">
        <v>50</v>
      </c>
      <c r="J90" s="115">
        <v>1</v>
      </c>
      <c r="K90" s="114">
        <v>50</v>
      </c>
    </row>
    <row r="91" spans="1:12" ht="16.5" customHeight="1">
      <c r="A91" s="112" t="s">
        <v>22</v>
      </c>
      <c r="B91" s="139">
        <v>2</v>
      </c>
      <c r="C91" s="141">
        <v>33.333333333333329</v>
      </c>
      <c r="D91" s="144">
        <v>4</v>
      </c>
      <c r="E91" s="143">
        <v>50</v>
      </c>
      <c r="F91" s="115">
        <v>1</v>
      </c>
      <c r="G91" s="114">
        <v>33.333333333333329</v>
      </c>
      <c r="H91" s="115">
        <v>0</v>
      </c>
      <c r="I91" s="114">
        <v>0</v>
      </c>
      <c r="J91" s="115">
        <v>2</v>
      </c>
      <c r="K91" s="114">
        <v>66.666666666666657</v>
      </c>
    </row>
    <row r="92" spans="1:12" ht="16.5" customHeight="1">
      <c r="A92" s="112" t="s">
        <v>23</v>
      </c>
      <c r="B92" s="139">
        <v>54</v>
      </c>
      <c r="C92" s="141">
        <v>66.666666666666657</v>
      </c>
      <c r="D92" s="144">
        <v>59</v>
      </c>
      <c r="E92" s="143">
        <v>67.81609195402298</v>
      </c>
      <c r="F92" s="115">
        <v>62</v>
      </c>
      <c r="G92" s="114">
        <v>79.487179487179489</v>
      </c>
      <c r="H92" s="115">
        <v>23</v>
      </c>
      <c r="I92" s="114">
        <v>57.499999999999993</v>
      </c>
      <c r="J92" s="115">
        <v>27</v>
      </c>
      <c r="K92" s="114">
        <v>67.5</v>
      </c>
    </row>
    <row r="93" spans="1:12" ht="16.5" customHeight="1">
      <c r="A93" s="112" t="s">
        <v>24</v>
      </c>
      <c r="B93" s="139">
        <v>491</v>
      </c>
      <c r="C93" s="141">
        <v>63.436692506459949</v>
      </c>
      <c r="D93" s="144">
        <v>617</v>
      </c>
      <c r="E93" s="143">
        <v>68.861607142857139</v>
      </c>
      <c r="F93" s="115">
        <v>588</v>
      </c>
      <c r="G93" s="114">
        <v>69.095182138660405</v>
      </c>
      <c r="H93" s="115">
        <v>458</v>
      </c>
      <c r="I93" s="114">
        <v>62.568306010928964</v>
      </c>
      <c r="J93" s="115">
        <v>384</v>
      </c>
      <c r="K93" s="114">
        <v>56.888888888888886</v>
      </c>
    </row>
    <row r="94" spans="1:12" ht="16.5" customHeight="1">
      <c r="A94" s="112" t="s">
        <v>25</v>
      </c>
      <c r="B94" s="139">
        <v>140</v>
      </c>
      <c r="C94" s="141">
        <v>40.114613180515754</v>
      </c>
      <c r="D94" s="144">
        <v>134</v>
      </c>
      <c r="E94" s="143">
        <v>38.953488372093027</v>
      </c>
      <c r="F94" s="115">
        <v>127</v>
      </c>
      <c r="G94" s="114">
        <v>44.876325088339222</v>
      </c>
      <c r="H94" s="115">
        <v>135</v>
      </c>
      <c r="I94" s="114">
        <v>40.909090909090914</v>
      </c>
      <c r="J94" s="115">
        <v>117</v>
      </c>
      <c r="K94" s="114">
        <v>42.391304347826086</v>
      </c>
    </row>
    <row r="95" spans="1:12" ht="16.5" customHeight="1">
      <c r="A95" s="112" t="s">
        <v>26</v>
      </c>
      <c r="B95" s="139">
        <v>28</v>
      </c>
      <c r="C95" s="141">
        <v>19.58041958041958</v>
      </c>
      <c r="D95" s="144">
        <v>35</v>
      </c>
      <c r="E95" s="143">
        <v>23.178807947019866</v>
      </c>
      <c r="F95" s="115">
        <v>32</v>
      </c>
      <c r="G95" s="114">
        <v>21.768707482993197</v>
      </c>
      <c r="H95" s="115">
        <v>29</v>
      </c>
      <c r="I95" s="114">
        <v>20.567375886524822</v>
      </c>
      <c r="J95" s="115">
        <v>23</v>
      </c>
      <c r="K95" s="114">
        <v>17.037037037037038</v>
      </c>
    </row>
    <row r="96" spans="1:12" ht="16.5" customHeight="1">
      <c r="A96" s="112" t="s">
        <v>27</v>
      </c>
      <c r="B96" s="139">
        <v>5</v>
      </c>
      <c r="C96" s="141">
        <v>5.6179775280898872</v>
      </c>
      <c r="D96" s="144">
        <v>9</v>
      </c>
      <c r="E96" s="143">
        <v>9.8901098901098905</v>
      </c>
      <c r="F96" s="115">
        <v>7</v>
      </c>
      <c r="G96" s="114">
        <v>9.2105263157894726</v>
      </c>
      <c r="H96" s="115">
        <v>10</v>
      </c>
      <c r="I96" s="114">
        <v>12.048192771084338</v>
      </c>
      <c r="J96" s="115">
        <v>7</v>
      </c>
      <c r="K96" s="114">
        <v>7.4468085106382977</v>
      </c>
    </row>
    <row r="97" spans="1:12" ht="16.5" customHeight="1">
      <c r="A97" s="112" t="s">
        <v>28</v>
      </c>
      <c r="B97" s="139">
        <v>12</v>
      </c>
      <c r="C97" s="141">
        <v>25</v>
      </c>
      <c r="D97" s="144">
        <v>10</v>
      </c>
      <c r="E97" s="143">
        <v>28.571428571428569</v>
      </c>
      <c r="F97" s="115">
        <v>8</v>
      </c>
      <c r="G97" s="114">
        <v>19.512195121951219</v>
      </c>
      <c r="H97" s="115">
        <v>11</v>
      </c>
      <c r="I97" s="114">
        <v>25</v>
      </c>
      <c r="J97" s="115">
        <v>5</v>
      </c>
      <c r="K97" s="114">
        <v>11.627906976744185</v>
      </c>
    </row>
    <row r="98" spans="1:12" ht="16.5" customHeight="1">
      <c r="A98" s="112" t="s">
        <v>29</v>
      </c>
      <c r="B98" s="139">
        <v>2</v>
      </c>
      <c r="C98" s="141">
        <v>11.76470588235294</v>
      </c>
      <c r="D98" s="144">
        <v>6</v>
      </c>
      <c r="E98" s="143">
        <v>26.086956521739129</v>
      </c>
      <c r="F98" s="115">
        <v>5</v>
      </c>
      <c r="G98" s="114">
        <v>18.518518518518519</v>
      </c>
      <c r="H98" s="115">
        <v>1</v>
      </c>
      <c r="I98" s="114">
        <v>5.2631578947368416</v>
      </c>
      <c r="J98" s="115">
        <v>0</v>
      </c>
      <c r="K98" s="114">
        <v>0</v>
      </c>
    </row>
    <row r="99" spans="1:12" ht="16.5" customHeight="1">
      <c r="A99" s="112" t="s">
        <v>30</v>
      </c>
      <c r="B99" s="139">
        <v>0</v>
      </c>
      <c r="C99" s="141">
        <v>0</v>
      </c>
      <c r="D99" s="144">
        <v>4</v>
      </c>
      <c r="E99" s="143">
        <v>14.285714285714285</v>
      </c>
      <c r="F99" s="115">
        <v>1</v>
      </c>
      <c r="G99" s="114">
        <v>3.5714285714285712</v>
      </c>
      <c r="H99" s="115">
        <v>0</v>
      </c>
      <c r="I99" s="114">
        <v>0</v>
      </c>
      <c r="J99" s="115">
        <v>1</v>
      </c>
      <c r="K99" s="114">
        <v>3.5714285714285712</v>
      </c>
    </row>
    <row r="102" spans="1:12" ht="18.75" customHeight="1">
      <c r="A102" s="60" t="s">
        <v>193</v>
      </c>
    </row>
    <row r="103" spans="1:12" ht="18.75" customHeight="1">
      <c r="D103" s="59"/>
      <c r="E103" s="105"/>
      <c r="F103" s="59"/>
      <c r="I103" s="106"/>
      <c r="K103" s="106" t="s">
        <v>251</v>
      </c>
    </row>
    <row r="104" spans="1:12" ht="18.75" customHeight="1" thickBot="1">
      <c r="A104" s="107" t="s">
        <v>19</v>
      </c>
      <c r="B104" s="445" t="s">
        <v>220</v>
      </c>
      <c r="C104" s="446"/>
      <c r="D104" s="445" t="s">
        <v>221</v>
      </c>
      <c r="E104" s="446"/>
      <c r="F104" s="447" t="s">
        <v>194</v>
      </c>
      <c r="G104" s="448"/>
      <c r="H104" s="447" t="s">
        <v>235</v>
      </c>
      <c r="I104" s="448"/>
      <c r="J104" s="447" t="s">
        <v>523</v>
      </c>
      <c r="K104" s="448"/>
    </row>
    <row r="105" spans="1:12" ht="18.75" customHeight="1" thickTop="1">
      <c r="A105" s="108" t="s">
        <v>110</v>
      </c>
      <c r="B105" s="109">
        <v>14533</v>
      </c>
      <c r="C105" s="110">
        <v>100</v>
      </c>
      <c r="D105" s="109">
        <v>13570</v>
      </c>
      <c r="E105" s="110">
        <v>100</v>
      </c>
      <c r="F105" s="109">
        <v>12567</v>
      </c>
      <c r="G105" s="110">
        <v>100</v>
      </c>
      <c r="H105" s="111">
        <v>11080</v>
      </c>
      <c r="I105" s="110">
        <v>100</v>
      </c>
      <c r="J105" s="111">
        <v>9809</v>
      </c>
      <c r="K105" s="110">
        <v>100</v>
      </c>
      <c r="L105" s="53"/>
    </row>
    <row r="106" spans="1:12" ht="18.75" customHeight="1">
      <c r="A106" s="112" t="s">
        <v>20</v>
      </c>
      <c r="B106" s="113">
        <v>28</v>
      </c>
      <c r="C106" s="114">
        <v>0.19266496938003166</v>
      </c>
      <c r="D106" s="113">
        <v>21</v>
      </c>
      <c r="E106" s="114">
        <v>0.15475313190862197</v>
      </c>
      <c r="F106" s="113">
        <v>16</v>
      </c>
      <c r="G106" s="114">
        <v>0.12731757778308267</v>
      </c>
      <c r="H106" s="115">
        <v>25</v>
      </c>
      <c r="I106" s="114">
        <v>0.22563176895306858</v>
      </c>
      <c r="J106" s="115">
        <v>13</v>
      </c>
      <c r="K106" s="114">
        <v>0.13253134876134162</v>
      </c>
      <c r="L106" s="53"/>
    </row>
    <row r="107" spans="1:12" ht="18.75" customHeight="1">
      <c r="A107" s="112" t="s">
        <v>21</v>
      </c>
      <c r="B107" s="113">
        <v>6</v>
      </c>
      <c r="C107" s="114">
        <v>4.1285350581435357E-2</v>
      </c>
      <c r="D107" s="113">
        <v>5</v>
      </c>
      <c r="E107" s="114">
        <v>3.6845983787767135E-2</v>
      </c>
      <c r="F107" s="113">
        <v>4</v>
      </c>
      <c r="G107" s="114">
        <v>3.1829394445770667E-2</v>
      </c>
      <c r="H107" s="115">
        <v>5</v>
      </c>
      <c r="I107" s="114">
        <v>4.5126353790613721E-2</v>
      </c>
      <c r="J107" s="115">
        <v>3</v>
      </c>
      <c r="K107" s="114">
        <v>3.0584157406463454E-2</v>
      </c>
      <c r="L107" s="53"/>
    </row>
    <row r="108" spans="1:12" ht="18.75" customHeight="1">
      <c r="A108" s="112" t="s">
        <v>22</v>
      </c>
      <c r="B108" s="113">
        <v>11</v>
      </c>
      <c r="C108" s="114">
        <v>7.5689809399298147E-2</v>
      </c>
      <c r="D108" s="113">
        <v>13</v>
      </c>
      <c r="E108" s="114">
        <v>9.579955784819455E-2</v>
      </c>
      <c r="F108" s="113">
        <v>8</v>
      </c>
      <c r="G108" s="114">
        <v>6.3658788891541335E-2</v>
      </c>
      <c r="H108" s="115">
        <v>13</v>
      </c>
      <c r="I108" s="114">
        <v>0.11732851985559567</v>
      </c>
      <c r="J108" s="115">
        <v>7</v>
      </c>
      <c r="K108" s="114">
        <v>7.1363033948414728E-2</v>
      </c>
      <c r="L108" s="53"/>
    </row>
    <row r="109" spans="1:12" ht="18.75" customHeight="1">
      <c r="A109" s="112" t="s">
        <v>23</v>
      </c>
      <c r="B109" s="113">
        <v>63</v>
      </c>
      <c r="C109" s="114">
        <v>0.43349618110507121</v>
      </c>
      <c r="D109" s="113">
        <v>70</v>
      </c>
      <c r="E109" s="114">
        <v>0.51584377302873985</v>
      </c>
      <c r="F109" s="113">
        <v>62</v>
      </c>
      <c r="G109" s="114">
        <v>0.49335561390944532</v>
      </c>
      <c r="H109" s="115">
        <v>35</v>
      </c>
      <c r="I109" s="114">
        <v>0.31588447653429602</v>
      </c>
      <c r="J109" s="115">
        <v>57</v>
      </c>
      <c r="K109" s="114">
        <v>0.58109899072280558</v>
      </c>
      <c r="L109" s="53"/>
    </row>
    <row r="110" spans="1:12" ht="18.75" customHeight="1">
      <c r="A110" s="112" t="s">
        <v>24</v>
      </c>
      <c r="B110" s="113">
        <v>435</v>
      </c>
      <c r="C110" s="114">
        <v>2.9931879171540632</v>
      </c>
      <c r="D110" s="113">
        <v>367</v>
      </c>
      <c r="E110" s="114">
        <v>2.7044952100221074</v>
      </c>
      <c r="F110" s="113">
        <v>307</v>
      </c>
      <c r="G110" s="114">
        <v>2.442906023712899</v>
      </c>
      <c r="H110" s="115">
        <v>287</v>
      </c>
      <c r="I110" s="114">
        <v>2.5902527075812274</v>
      </c>
      <c r="J110" s="115">
        <v>243</v>
      </c>
      <c r="K110" s="114">
        <v>2.4773167499235393</v>
      </c>
      <c r="L110" s="53"/>
    </row>
    <row r="111" spans="1:12" ht="18.75" customHeight="1">
      <c r="A111" s="112" t="s">
        <v>25</v>
      </c>
      <c r="B111" s="113">
        <v>609</v>
      </c>
      <c r="C111" s="114">
        <v>4.1904630840156889</v>
      </c>
      <c r="D111" s="113">
        <v>527</v>
      </c>
      <c r="E111" s="114">
        <v>3.8835666912306563</v>
      </c>
      <c r="F111" s="113">
        <v>476</v>
      </c>
      <c r="G111" s="114">
        <v>3.7876979390467094</v>
      </c>
      <c r="H111" s="115">
        <v>351</v>
      </c>
      <c r="I111" s="114">
        <v>3.1678700361010828</v>
      </c>
      <c r="J111" s="115">
        <v>304</v>
      </c>
      <c r="K111" s="114">
        <v>3.0991946171882967</v>
      </c>
      <c r="L111" s="53"/>
    </row>
    <row r="112" spans="1:12" ht="18.75" customHeight="1">
      <c r="A112" s="112" t="s">
        <v>26</v>
      </c>
      <c r="B112" s="113">
        <v>961</v>
      </c>
      <c r="C112" s="114">
        <v>6.6125369847932296</v>
      </c>
      <c r="D112" s="113">
        <v>864</v>
      </c>
      <c r="E112" s="114">
        <v>6.3669859985261601</v>
      </c>
      <c r="F112" s="113">
        <v>825</v>
      </c>
      <c r="G112" s="114">
        <v>6.5648126044402009</v>
      </c>
      <c r="H112" s="115">
        <v>588</v>
      </c>
      <c r="I112" s="114">
        <v>5.3068592057761732</v>
      </c>
      <c r="J112" s="115">
        <v>490</v>
      </c>
      <c r="K112" s="114">
        <v>4.995412376389031</v>
      </c>
      <c r="L112" s="53"/>
    </row>
    <row r="113" spans="1:12" ht="18.75" customHeight="1">
      <c r="A113" s="112" t="s">
        <v>27</v>
      </c>
      <c r="B113" s="113">
        <v>1133</v>
      </c>
      <c r="C113" s="114">
        <v>7.7960503681277089</v>
      </c>
      <c r="D113" s="113">
        <v>1032</v>
      </c>
      <c r="E113" s="114">
        <v>7.6050110537951365</v>
      </c>
      <c r="F113" s="113">
        <v>952</v>
      </c>
      <c r="G113" s="114">
        <v>7.5753958780934187</v>
      </c>
      <c r="H113" s="115">
        <v>827</v>
      </c>
      <c r="I113" s="114">
        <v>7.4638989169675094</v>
      </c>
      <c r="J113" s="115">
        <v>721</v>
      </c>
      <c r="K113" s="114">
        <v>7.3503924966867169</v>
      </c>
      <c r="L113" s="53"/>
    </row>
    <row r="114" spans="1:12" ht="18.75" customHeight="1">
      <c r="A114" s="112" t="s">
        <v>28</v>
      </c>
      <c r="B114" s="113">
        <v>1880</v>
      </c>
      <c r="C114" s="114">
        <v>12.936076515516412</v>
      </c>
      <c r="D114" s="113">
        <v>1629</v>
      </c>
      <c r="E114" s="114">
        <v>12.004421518054533</v>
      </c>
      <c r="F114" s="113">
        <v>1388</v>
      </c>
      <c r="G114" s="114">
        <v>11.044799872682422</v>
      </c>
      <c r="H114" s="115">
        <v>1197</v>
      </c>
      <c r="I114" s="114">
        <v>10.803249097472923</v>
      </c>
      <c r="J114" s="115">
        <v>990</v>
      </c>
      <c r="K114" s="114">
        <v>10.092771944132938</v>
      </c>
      <c r="L114" s="53"/>
    </row>
    <row r="115" spans="1:12" ht="18.75" customHeight="1">
      <c r="A115" s="112" t="s">
        <v>29</v>
      </c>
      <c r="B115" s="113">
        <v>3012</v>
      </c>
      <c r="C115" s="114">
        <v>20.725245991880549</v>
      </c>
      <c r="D115" s="113">
        <v>2907</v>
      </c>
      <c r="E115" s="114">
        <v>21.42225497420781</v>
      </c>
      <c r="F115" s="113">
        <v>2720</v>
      </c>
      <c r="G115" s="114">
        <v>21.643988223124055</v>
      </c>
      <c r="H115" s="115">
        <v>2478</v>
      </c>
      <c r="I115" s="114">
        <v>22.364620938628157</v>
      </c>
      <c r="J115" s="115">
        <v>2141</v>
      </c>
      <c r="K115" s="114">
        <v>21.826893669079418</v>
      </c>
      <c r="L115" s="53"/>
    </row>
    <row r="116" spans="1:12" ht="18.75" customHeight="1">
      <c r="A116" s="112" t="s">
        <v>166</v>
      </c>
      <c r="B116" s="113">
        <v>4594</v>
      </c>
      <c r="C116" s="114">
        <v>31.610816761852334</v>
      </c>
      <c r="D116" s="113">
        <v>4402</v>
      </c>
      <c r="E116" s="114">
        <v>32.439204126750184</v>
      </c>
      <c r="F116" s="113">
        <v>3929</v>
      </c>
      <c r="G116" s="114">
        <v>31.264422694358242</v>
      </c>
      <c r="H116" s="115">
        <v>3578</v>
      </c>
      <c r="I116" s="114">
        <v>32.292418772563174</v>
      </c>
      <c r="J116" s="115">
        <v>3274</v>
      </c>
      <c r="K116" s="114">
        <v>33.377510449587113</v>
      </c>
      <c r="L116" s="53"/>
    </row>
    <row r="117" spans="1:12" ht="18.75" customHeight="1">
      <c r="A117" s="112" t="s">
        <v>167</v>
      </c>
      <c r="B117" s="113">
        <v>1801</v>
      </c>
      <c r="C117" s="114">
        <v>12.392486066194179</v>
      </c>
      <c r="D117" s="113">
        <v>1733</v>
      </c>
      <c r="E117" s="114">
        <v>12.770817980840087</v>
      </c>
      <c r="F117" s="113">
        <v>1880</v>
      </c>
      <c r="G117" s="114">
        <v>14.959815389512215</v>
      </c>
      <c r="H117" s="115">
        <v>1696</v>
      </c>
      <c r="I117" s="114">
        <v>15.306859205776174</v>
      </c>
      <c r="J117" s="115">
        <v>1566</v>
      </c>
      <c r="K117" s="114">
        <v>15.964930166173922</v>
      </c>
      <c r="L117" s="53"/>
    </row>
    <row r="118" spans="1:12" ht="18.75" customHeight="1">
      <c r="A118" s="16" t="s">
        <v>577</v>
      </c>
    </row>
  </sheetData>
  <mergeCells count="37">
    <mergeCell ref="J70:K70"/>
    <mergeCell ref="J87:K87"/>
    <mergeCell ref="J3:K3"/>
    <mergeCell ref="J20:K20"/>
    <mergeCell ref="J37:K37"/>
    <mergeCell ref="J54:K54"/>
    <mergeCell ref="F87:G87"/>
    <mergeCell ref="F70:G70"/>
    <mergeCell ref="E36:F36"/>
    <mergeCell ref="F54:G54"/>
    <mergeCell ref="D54:E54"/>
    <mergeCell ref="F37:G37"/>
    <mergeCell ref="B70:C70"/>
    <mergeCell ref="B87:C87"/>
    <mergeCell ref="D70:E70"/>
    <mergeCell ref="D87:E87"/>
    <mergeCell ref="B3:C3"/>
    <mergeCell ref="D3:E3"/>
    <mergeCell ref="B37:C37"/>
    <mergeCell ref="D37:E37"/>
    <mergeCell ref="B54:C54"/>
    <mergeCell ref="F3:G3"/>
    <mergeCell ref="B20:C20"/>
    <mergeCell ref="D20:E20"/>
    <mergeCell ref="F20:G20"/>
    <mergeCell ref="E19:F19"/>
    <mergeCell ref="H3:I3"/>
    <mergeCell ref="H20:I20"/>
    <mergeCell ref="H37:I37"/>
    <mergeCell ref="H70:I70"/>
    <mergeCell ref="H87:I87"/>
    <mergeCell ref="H54:I54"/>
    <mergeCell ref="B104:C104"/>
    <mergeCell ref="D104:E104"/>
    <mergeCell ref="F104:G104"/>
    <mergeCell ref="H104:I104"/>
    <mergeCell ref="J104:K104"/>
  </mergeCells>
  <phoneticPr fontId="3"/>
  <pageMargins left="0.11811023622047245" right="0.11811023622047245" top="0.98425196850393704" bottom="0.98425196850393704" header="0.51181102362204722" footer="0.51181102362204722"/>
  <pageSetup paperSize="9" scale="73" fitToHeight="2" orientation="portrait" horizontalDpi="300" verticalDpi="300" r:id="rId1"/>
  <headerFooter alignWithMargins="0"/>
  <rowBreaks count="1" manualBreakCount="1">
    <brk id="66"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27"/>
  <sheetViews>
    <sheetView showGridLines="0" workbookViewId="0">
      <selection activeCell="B2" sqref="B2"/>
    </sheetView>
  </sheetViews>
  <sheetFormatPr defaultRowHeight="14.25"/>
  <cols>
    <col min="1" max="1" width="1.5" style="16" customWidth="1"/>
    <col min="2" max="17" width="7.625" style="16" customWidth="1"/>
    <col min="18" max="16384" width="9" style="16"/>
  </cols>
  <sheetData>
    <row r="1" spans="2:17">
      <c r="B1" s="45" t="s">
        <v>154</v>
      </c>
      <c r="C1" s="45"/>
      <c r="D1" s="45"/>
      <c r="E1" s="45"/>
      <c r="F1" s="45"/>
    </row>
    <row r="3" spans="2:17">
      <c r="B3" s="145"/>
      <c r="C3" s="452" t="s">
        <v>220</v>
      </c>
      <c r="D3" s="450"/>
      <c r="E3" s="451"/>
      <c r="F3" s="452" t="s">
        <v>221</v>
      </c>
      <c r="G3" s="450"/>
      <c r="H3" s="451"/>
      <c r="I3" s="452" t="s">
        <v>194</v>
      </c>
      <c r="J3" s="450"/>
      <c r="K3" s="451"/>
      <c r="L3" s="452" t="s">
        <v>235</v>
      </c>
      <c r="M3" s="450"/>
      <c r="N3" s="451"/>
      <c r="O3" s="450" t="s">
        <v>496</v>
      </c>
      <c r="P3" s="450"/>
      <c r="Q3" s="451"/>
    </row>
    <row r="4" spans="2:17" s="147" customFormat="1" ht="71.25" customHeight="1" thickBot="1">
      <c r="B4" s="146" t="s">
        <v>19</v>
      </c>
      <c r="C4" s="146" t="s">
        <v>121</v>
      </c>
      <c r="D4" s="146" t="s">
        <v>122</v>
      </c>
      <c r="E4" s="146" t="s">
        <v>181</v>
      </c>
      <c r="F4" s="146" t="s">
        <v>121</v>
      </c>
      <c r="G4" s="146" t="s">
        <v>122</v>
      </c>
      <c r="H4" s="146" t="s">
        <v>181</v>
      </c>
      <c r="I4" s="146" t="s">
        <v>121</v>
      </c>
      <c r="J4" s="146" t="s">
        <v>122</v>
      </c>
      <c r="K4" s="146" t="s">
        <v>181</v>
      </c>
      <c r="L4" s="146" t="s">
        <v>121</v>
      </c>
      <c r="M4" s="146" t="s">
        <v>122</v>
      </c>
      <c r="N4" s="146" t="s">
        <v>181</v>
      </c>
      <c r="O4" s="146" t="s">
        <v>121</v>
      </c>
      <c r="P4" s="146" t="s">
        <v>122</v>
      </c>
      <c r="Q4" s="146" t="s">
        <v>181</v>
      </c>
    </row>
    <row r="5" spans="2:17" ht="18" customHeight="1" thickTop="1">
      <c r="B5" s="148" t="s">
        <v>123</v>
      </c>
      <c r="C5" s="148">
        <v>3</v>
      </c>
      <c r="D5" s="148">
        <v>2</v>
      </c>
      <c r="E5" s="148">
        <v>1</v>
      </c>
      <c r="F5" s="148">
        <v>1</v>
      </c>
      <c r="G5" s="148">
        <v>1</v>
      </c>
      <c r="H5" s="148">
        <v>0</v>
      </c>
      <c r="I5" s="148">
        <v>3</v>
      </c>
      <c r="J5" s="148">
        <v>0</v>
      </c>
      <c r="K5" s="148">
        <v>0</v>
      </c>
      <c r="L5" s="148">
        <v>1</v>
      </c>
      <c r="M5" s="148">
        <v>1</v>
      </c>
      <c r="N5" s="148">
        <v>1</v>
      </c>
      <c r="O5" s="148">
        <v>1</v>
      </c>
      <c r="P5" s="148">
        <v>0</v>
      </c>
      <c r="Q5" s="148">
        <v>0</v>
      </c>
    </row>
    <row r="6" spans="2:17" ht="18" customHeight="1">
      <c r="B6" s="149" t="s">
        <v>20</v>
      </c>
      <c r="C6" s="149">
        <v>3</v>
      </c>
      <c r="D6" s="149">
        <v>1</v>
      </c>
      <c r="E6" s="149">
        <v>1</v>
      </c>
      <c r="F6" s="149">
        <v>1</v>
      </c>
      <c r="G6" s="149">
        <v>1</v>
      </c>
      <c r="H6" s="145">
        <v>0</v>
      </c>
      <c r="I6" s="149">
        <v>2</v>
      </c>
      <c r="J6" s="149">
        <v>0</v>
      </c>
      <c r="K6" s="145">
        <v>0</v>
      </c>
      <c r="L6" s="149">
        <v>1</v>
      </c>
      <c r="M6" s="149">
        <v>1</v>
      </c>
      <c r="N6" s="145">
        <v>1</v>
      </c>
      <c r="O6" s="149">
        <v>1</v>
      </c>
      <c r="P6" s="149">
        <v>0</v>
      </c>
      <c r="Q6" s="149">
        <v>0</v>
      </c>
    </row>
    <row r="7" spans="2:17" ht="18" customHeight="1">
      <c r="B7" s="149" t="s">
        <v>21</v>
      </c>
      <c r="C7" s="149">
        <v>0</v>
      </c>
      <c r="D7" s="149">
        <v>0</v>
      </c>
      <c r="E7" s="149">
        <v>0</v>
      </c>
      <c r="F7" s="149">
        <v>0</v>
      </c>
      <c r="G7" s="149">
        <v>0</v>
      </c>
      <c r="H7" s="145">
        <v>0</v>
      </c>
      <c r="I7" s="149">
        <v>0</v>
      </c>
      <c r="J7" s="149">
        <v>0</v>
      </c>
      <c r="K7" s="145">
        <v>0</v>
      </c>
      <c r="L7" s="149">
        <v>0</v>
      </c>
      <c r="M7" s="149">
        <v>0</v>
      </c>
      <c r="N7" s="145">
        <v>0</v>
      </c>
      <c r="O7" s="149">
        <v>0</v>
      </c>
      <c r="P7" s="149">
        <v>0</v>
      </c>
      <c r="Q7" s="149">
        <v>0</v>
      </c>
    </row>
    <row r="8" spans="2:17" ht="18" customHeight="1">
      <c r="B8" s="149" t="s">
        <v>22</v>
      </c>
      <c r="C8" s="149">
        <v>0</v>
      </c>
      <c r="D8" s="149">
        <v>1</v>
      </c>
      <c r="E8" s="149">
        <v>0</v>
      </c>
      <c r="F8" s="149">
        <v>0</v>
      </c>
      <c r="G8" s="149">
        <v>0</v>
      </c>
      <c r="H8" s="145">
        <v>0</v>
      </c>
      <c r="I8" s="149">
        <v>1</v>
      </c>
      <c r="J8" s="149">
        <v>0</v>
      </c>
      <c r="K8" s="145">
        <v>0</v>
      </c>
      <c r="L8" s="149">
        <v>0</v>
      </c>
      <c r="M8" s="149">
        <v>0</v>
      </c>
      <c r="N8" s="145">
        <v>0</v>
      </c>
      <c r="O8" s="149">
        <v>0</v>
      </c>
      <c r="P8" s="149">
        <v>0</v>
      </c>
      <c r="Q8" s="149">
        <v>0</v>
      </c>
    </row>
    <row r="9" spans="2:17">
      <c r="B9" s="150" t="s">
        <v>146</v>
      </c>
    </row>
    <row r="13" spans="2:17">
      <c r="B13" s="16" t="s">
        <v>524</v>
      </c>
    </row>
    <row r="14" spans="2:17">
      <c r="B14" s="105" t="s">
        <v>525</v>
      </c>
      <c r="E14" s="16" t="s">
        <v>526</v>
      </c>
    </row>
    <row r="15" spans="2:17">
      <c r="B15" s="16" t="s">
        <v>247</v>
      </c>
    </row>
    <row r="16" spans="2:17">
      <c r="B16" s="16" t="s">
        <v>527</v>
      </c>
      <c r="E16" s="16" t="s">
        <v>528</v>
      </c>
    </row>
    <row r="17" spans="2:5">
      <c r="B17" s="16" t="s">
        <v>246</v>
      </c>
    </row>
    <row r="18" spans="2:5">
      <c r="B18" s="16" t="s">
        <v>525</v>
      </c>
      <c r="E18" s="16" t="s">
        <v>529</v>
      </c>
    </row>
    <row r="19" spans="2:5">
      <c r="B19" s="16" t="s">
        <v>525</v>
      </c>
      <c r="E19" s="16" t="s">
        <v>530</v>
      </c>
    </row>
    <row r="20" spans="2:5">
      <c r="B20" s="16" t="s">
        <v>525</v>
      </c>
      <c r="E20" s="16" t="s">
        <v>531</v>
      </c>
    </row>
    <row r="21" spans="2:5">
      <c r="B21" s="16" t="s">
        <v>245</v>
      </c>
    </row>
    <row r="22" spans="2:5">
      <c r="B22" s="105" t="s">
        <v>525</v>
      </c>
      <c r="E22" s="16" t="s">
        <v>530</v>
      </c>
    </row>
    <row r="23" spans="2:5">
      <c r="B23" s="105" t="s">
        <v>532</v>
      </c>
      <c r="E23" s="16" t="s">
        <v>533</v>
      </c>
    </row>
    <row r="24" spans="2:5">
      <c r="B24" s="16" t="s">
        <v>244</v>
      </c>
    </row>
    <row r="25" spans="2:5">
      <c r="B25" s="105" t="s">
        <v>527</v>
      </c>
      <c r="E25" s="16" t="s">
        <v>534</v>
      </c>
    </row>
    <row r="26" spans="2:5">
      <c r="B26" s="105" t="s">
        <v>525</v>
      </c>
      <c r="E26" s="16" t="s">
        <v>535</v>
      </c>
    </row>
    <row r="27" spans="2:5">
      <c r="B27" s="16" t="s">
        <v>532</v>
      </c>
      <c r="E27" s="16" t="s">
        <v>536</v>
      </c>
    </row>
  </sheetData>
  <mergeCells count="5">
    <mergeCell ref="O3:Q3"/>
    <mergeCell ref="C3:E3"/>
    <mergeCell ref="F3:H3"/>
    <mergeCell ref="I3:K3"/>
    <mergeCell ref="L3:N3"/>
  </mergeCells>
  <phoneticPr fontId="3"/>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BE5EE-4F1E-4658-A5E5-DBC565903DFF}">
  <dimension ref="A1:L43"/>
  <sheetViews>
    <sheetView showGridLines="0" workbookViewId="0"/>
  </sheetViews>
  <sheetFormatPr defaultColWidth="8.875" defaultRowHeight="21.75" customHeight="1"/>
  <cols>
    <col min="1" max="1" width="23.75" style="16" customWidth="1"/>
    <col min="2" max="2" width="7.125" style="16" customWidth="1"/>
    <col min="3" max="3" width="7.125" style="67" customWidth="1"/>
    <col min="4" max="10" width="7.125" style="16" customWidth="1"/>
    <col min="11" max="11" width="8.75" style="16" customWidth="1"/>
    <col min="12" max="12" width="13.375" style="16" customWidth="1"/>
    <col min="13" max="13" width="6.875" style="16" customWidth="1"/>
    <col min="14" max="14" width="11.375" style="16" customWidth="1"/>
    <col min="15" max="15" width="8.125" style="16" customWidth="1"/>
    <col min="16" max="16" width="13.5" style="16" customWidth="1"/>
    <col min="17" max="16384" width="8.875" style="16"/>
  </cols>
  <sheetData>
    <row r="1" spans="1:12" ht="21.75" customHeight="1">
      <c r="A1" s="60" t="s">
        <v>155</v>
      </c>
    </row>
    <row r="2" spans="1:12" ht="12" customHeight="1">
      <c r="L2" s="135" t="s">
        <v>251</v>
      </c>
    </row>
    <row r="3" spans="1:12" ht="17.25" customHeight="1" thickBot="1">
      <c r="A3" s="107" t="s">
        <v>19</v>
      </c>
      <c r="B3" s="453" t="s">
        <v>220</v>
      </c>
      <c r="C3" s="454"/>
      <c r="D3" s="453" t="s">
        <v>221</v>
      </c>
      <c r="E3" s="454"/>
      <c r="F3" s="453" t="s">
        <v>194</v>
      </c>
      <c r="G3" s="454"/>
      <c r="H3" s="453" t="s">
        <v>235</v>
      </c>
      <c r="I3" s="454"/>
      <c r="J3" s="453" t="s">
        <v>498</v>
      </c>
      <c r="K3" s="454"/>
      <c r="L3" s="151" t="s">
        <v>499</v>
      </c>
    </row>
    <row r="4" spans="1:12" ht="17.25" customHeight="1" thickTop="1">
      <c r="A4" s="152" t="s">
        <v>111</v>
      </c>
      <c r="B4" s="153">
        <v>7255</v>
      </c>
      <c r="C4" s="141">
        <v>100</v>
      </c>
      <c r="D4" s="154">
        <v>7414</v>
      </c>
      <c r="E4" s="155">
        <v>100</v>
      </c>
      <c r="F4" s="156">
        <v>7684</v>
      </c>
      <c r="G4" s="157">
        <v>100</v>
      </c>
      <c r="H4" s="156">
        <v>5575</v>
      </c>
      <c r="I4" s="157">
        <v>100</v>
      </c>
      <c r="J4" s="156">
        <v>5140</v>
      </c>
      <c r="K4" s="157">
        <v>100</v>
      </c>
      <c r="L4" s="158">
        <f>J4/H4</f>
        <v>0.92197309417040363</v>
      </c>
    </row>
    <row r="5" spans="1:12" ht="17.25" customHeight="1">
      <c r="A5" s="112" t="s">
        <v>97</v>
      </c>
      <c r="B5" s="153">
        <v>856</v>
      </c>
      <c r="C5" s="141">
        <v>11.798759476223294</v>
      </c>
      <c r="D5" s="159">
        <v>786</v>
      </c>
      <c r="E5" s="137">
        <v>10.601564607499325</v>
      </c>
      <c r="F5" s="160">
        <v>749</v>
      </c>
      <c r="G5" s="157">
        <v>9.7475273295158775</v>
      </c>
      <c r="H5" s="160">
        <v>480</v>
      </c>
      <c r="I5" s="157">
        <v>8.6098654708520179</v>
      </c>
      <c r="J5" s="160">
        <v>412</v>
      </c>
      <c r="K5" s="157">
        <v>8.0155642023346303</v>
      </c>
      <c r="L5" s="158">
        <f t="shared" ref="L5:L18" si="0">J5/H5</f>
        <v>0.85833333333333328</v>
      </c>
    </row>
    <row r="6" spans="1:12" ht="17.25" customHeight="1">
      <c r="A6" s="112" t="s">
        <v>98</v>
      </c>
      <c r="B6" s="153">
        <v>129</v>
      </c>
      <c r="C6" s="141">
        <v>1.7780840799448656</v>
      </c>
      <c r="D6" s="159">
        <v>141</v>
      </c>
      <c r="E6" s="137">
        <v>1.9018073914216349</v>
      </c>
      <c r="F6" s="160">
        <v>156</v>
      </c>
      <c r="G6" s="157">
        <v>2.0301926080166579</v>
      </c>
      <c r="H6" s="160">
        <v>98</v>
      </c>
      <c r="I6" s="157">
        <v>1.7578475336322867</v>
      </c>
      <c r="J6" s="160">
        <v>73</v>
      </c>
      <c r="K6" s="157">
        <v>1.4202334630350195</v>
      </c>
      <c r="L6" s="158">
        <f t="shared" si="0"/>
        <v>0.74489795918367352</v>
      </c>
    </row>
    <row r="7" spans="1:12" ht="17.25" customHeight="1">
      <c r="A7" s="112" t="s">
        <v>113</v>
      </c>
      <c r="B7" s="153">
        <v>797</v>
      </c>
      <c r="C7" s="141">
        <v>10.9855272226051</v>
      </c>
      <c r="D7" s="159">
        <v>699</v>
      </c>
      <c r="E7" s="137">
        <v>9.4281089830051243</v>
      </c>
      <c r="F7" s="160">
        <v>776</v>
      </c>
      <c r="G7" s="157">
        <v>10.098906819364913</v>
      </c>
      <c r="H7" s="160">
        <v>502</v>
      </c>
      <c r="I7" s="157">
        <v>9.0044843049327365</v>
      </c>
      <c r="J7" s="160">
        <v>522</v>
      </c>
      <c r="K7" s="157">
        <v>10.155642023346303</v>
      </c>
      <c r="L7" s="158">
        <f t="shared" si="0"/>
        <v>1.0398406374501992</v>
      </c>
    </row>
    <row r="8" spans="1:12" ht="17.25" customHeight="1">
      <c r="A8" s="112" t="s">
        <v>112</v>
      </c>
      <c r="B8" s="153">
        <v>148</v>
      </c>
      <c r="C8" s="141">
        <v>2.0399724328049618</v>
      </c>
      <c r="D8" s="159">
        <v>175</v>
      </c>
      <c r="E8" s="137">
        <v>2.3603992446722417</v>
      </c>
      <c r="F8" s="160">
        <v>180</v>
      </c>
      <c r="G8" s="157">
        <v>2.3425299323269129</v>
      </c>
      <c r="H8" s="160">
        <v>142</v>
      </c>
      <c r="I8" s="157">
        <v>2.5470852017937218</v>
      </c>
      <c r="J8" s="160">
        <v>102</v>
      </c>
      <c r="K8" s="157">
        <v>1.9844357976653695</v>
      </c>
      <c r="L8" s="158">
        <f t="shared" si="0"/>
        <v>0.71830985915492962</v>
      </c>
    </row>
    <row r="9" spans="1:12" ht="17.25" customHeight="1">
      <c r="A9" s="112" t="s">
        <v>99</v>
      </c>
      <c r="B9" s="153">
        <v>68</v>
      </c>
      <c r="C9" s="141">
        <v>0.93728463128876638</v>
      </c>
      <c r="D9" s="159">
        <v>87</v>
      </c>
      <c r="E9" s="137">
        <v>1.1734556244942</v>
      </c>
      <c r="F9" s="160">
        <v>79</v>
      </c>
      <c r="G9" s="157">
        <v>1.028110359187923</v>
      </c>
      <c r="H9" s="160">
        <v>53</v>
      </c>
      <c r="I9" s="157">
        <v>0.95067264573991028</v>
      </c>
      <c r="J9" s="160">
        <v>42</v>
      </c>
      <c r="K9" s="157">
        <v>0.81712062256809348</v>
      </c>
      <c r="L9" s="158">
        <f t="shared" si="0"/>
        <v>0.79245283018867929</v>
      </c>
    </row>
    <row r="10" spans="1:12" ht="17.25" customHeight="1">
      <c r="A10" s="112" t="s">
        <v>100</v>
      </c>
      <c r="B10" s="153">
        <v>1408</v>
      </c>
      <c r="C10" s="141">
        <v>19.407305306685043</v>
      </c>
      <c r="D10" s="159">
        <v>1405</v>
      </c>
      <c r="E10" s="137">
        <v>18.950633935797139</v>
      </c>
      <c r="F10" s="160">
        <v>1509</v>
      </c>
      <c r="G10" s="157">
        <v>19.638209266007287</v>
      </c>
      <c r="H10" s="160">
        <v>944</v>
      </c>
      <c r="I10" s="157">
        <v>16.932735426008968</v>
      </c>
      <c r="J10" s="160">
        <v>817</v>
      </c>
      <c r="K10" s="157">
        <v>15.894941634241244</v>
      </c>
      <c r="L10" s="158">
        <f t="shared" si="0"/>
        <v>0.86546610169491522</v>
      </c>
    </row>
    <row r="11" spans="1:12" ht="17.25" customHeight="1">
      <c r="A11" s="112" t="s">
        <v>101</v>
      </c>
      <c r="B11" s="153">
        <v>271</v>
      </c>
      <c r="C11" s="141">
        <v>3.7353549276361129</v>
      </c>
      <c r="D11" s="159">
        <v>267</v>
      </c>
      <c r="E11" s="137">
        <v>3.601294847585649</v>
      </c>
      <c r="F11" s="160">
        <v>255</v>
      </c>
      <c r="G11" s="157">
        <v>3.3185840707964607</v>
      </c>
      <c r="H11" s="160">
        <v>143</v>
      </c>
      <c r="I11" s="157">
        <v>2.5650224215246635</v>
      </c>
      <c r="J11" s="160">
        <v>155</v>
      </c>
      <c r="K11" s="157">
        <v>3.0155642023346303</v>
      </c>
      <c r="L11" s="158">
        <f t="shared" si="0"/>
        <v>1.083916083916084</v>
      </c>
    </row>
    <row r="12" spans="1:12" ht="17.25" customHeight="1">
      <c r="A12" s="112" t="s">
        <v>102</v>
      </c>
      <c r="B12" s="153">
        <v>207</v>
      </c>
      <c r="C12" s="141">
        <v>2.8532046864231564</v>
      </c>
      <c r="D12" s="159">
        <v>235</v>
      </c>
      <c r="E12" s="137">
        <v>3.1696789857027245</v>
      </c>
      <c r="F12" s="160">
        <v>244</v>
      </c>
      <c r="G12" s="157">
        <v>3.1754294638209264</v>
      </c>
      <c r="H12" s="160">
        <v>181</v>
      </c>
      <c r="I12" s="157">
        <v>3.2466367713004485</v>
      </c>
      <c r="J12" s="160">
        <v>198</v>
      </c>
      <c r="K12" s="157">
        <v>3.8521400778210118</v>
      </c>
      <c r="L12" s="158">
        <f t="shared" si="0"/>
        <v>1.0939226519337018</v>
      </c>
    </row>
    <row r="13" spans="1:12" ht="17.25" customHeight="1">
      <c r="A13" s="112" t="s">
        <v>103</v>
      </c>
      <c r="B13" s="153">
        <v>116</v>
      </c>
      <c r="C13" s="141">
        <v>1.598897312198484</v>
      </c>
      <c r="D13" s="159">
        <v>108</v>
      </c>
      <c r="E13" s="137">
        <v>1.4567035338548691</v>
      </c>
      <c r="F13" s="160">
        <v>118</v>
      </c>
      <c r="G13" s="157">
        <v>1.5356585111920875</v>
      </c>
      <c r="H13" s="160">
        <v>67</v>
      </c>
      <c r="I13" s="157">
        <v>1.2017937219730941</v>
      </c>
      <c r="J13" s="160">
        <v>48</v>
      </c>
      <c r="K13" s="157">
        <v>0.93385214007782102</v>
      </c>
      <c r="L13" s="158">
        <f t="shared" si="0"/>
        <v>0.71641791044776115</v>
      </c>
    </row>
    <row r="14" spans="1:12" ht="17.25" customHeight="1">
      <c r="A14" s="112" t="s">
        <v>104</v>
      </c>
      <c r="B14" s="153">
        <v>2142</v>
      </c>
      <c r="C14" s="141">
        <v>29.52446588559614</v>
      </c>
      <c r="D14" s="159">
        <v>2265</v>
      </c>
      <c r="E14" s="137">
        <v>30.550310223900727</v>
      </c>
      <c r="F14" s="160">
        <v>2551</v>
      </c>
      <c r="G14" s="157">
        <v>33.198854763144197</v>
      </c>
      <c r="H14" s="160">
        <v>2149</v>
      </c>
      <c r="I14" s="157">
        <v>38.54708520179372</v>
      </c>
      <c r="J14" s="160">
        <v>2141</v>
      </c>
      <c r="K14" s="157">
        <v>41.653696498054479</v>
      </c>
      <c r="L14" s="158">
        <f t="shared" si="0"/>
        <v>0.99627733829688225</v>
      </c>
    </row>
    <row r="15" spans="1:12" ht="17.25" customHeight="1">
      <c r="A15" s="112" t="s">
        <v>105</v>
      </c>
      <c r="B15" s="153">
        <v>318</v>
      </c>
      <c r="C15" s="141">
        <v>4.383184011026878</v>
      </c>
      <c r="D15" s="159">
        <v>319</v>
      </c>
      <c r="E15" s="137">
        <v>4.3026706231454011</v>
      </c>
      <c r="F15" s="160">
        <v>324</v>
      </c>
      <c r="G15" s="157">
        <v>4.2165538781884431</v>
      </c>
      <c r="H15" s="160">
        <v>299</v>
      </c>
      <c r="I15" s="157">
        <v>5.363228699551569</v>
      </c>
      <c r="J15" s="160">
        <v>234</v>
      </c>
      <c r="K15" s="157">
        <v>4.5525291828793772</v>
      </c>
      <c r="L15" s="158">
        <f t="shared" si="0"/>
        <v>0.78260869565217395</v>
      </c>
    </row>
    <row r="16" spans="1:12" ht="17.25" customHeight="1">
      <c r="A16" s="112" t="s">
        <v>120</v>
      </c>
      <c r="B16" s="153">
        <v>295</v>
      </c>
      <c r="C16" s="141">
        <v>4.0661612680909718</v>
      </c>
      <c r="D16" s="159">
        <v>248</v>
      </c>
      <c r="E16" s="137">
        <v>3.345022929592663</v>
      </c>
      <c r="F16" s="160">
        <v>180</v>
      </c>
      <c r="G16" s="157">
        <v>2.3425299323269129</v>
      </c>
      <c r="H16" s="160">
        <v>136</v>
      </c>
      <c r="I16" s="157">
        <v>2.4394618834080717</v>
      </c>
      <c r="J16" s="160">
        <v>81</v>
      </c>
      <c r="K16" s="157">
        <v>1.5758754863813229</v>
      </c>
      <c r="L16" s="158">
        <f t="shared" si="0"/>
        <v>0.59558823529411764</v>
      </c>
    </row>
    <row r="17" spans="1:12" ht="17.25" customHeight="1">
      <c r="A17" s="112" t="s">
        <v>114</v>
      </c>
      <c r="B17" s="153">
        <v>339</v>
      </c>
      <c r="C17" s="141">
        <v>4.672639558924879</v>
      </c>
      <c r="D17" s="159">
        <v>535</v>
      </c>
      <c r="E17" s="137">
        <v>7.2160776908551387</v>
      </c>
      <c r="F17" s="160">
        <v>421</v>
      </c>
      <c r="G17" s="157">
        <v>5.4789172306090581</v>
      </c>
      <c r="H17" s="160">
        <v>246</v>
      </c>
      <c r="I17" s="157">
        <v>4.4125560538116595</v>
      </c>
      <c r="J17" s="160">
        <v>151</v>
      </c>
      <c r="K17" s="157">
        <v>2.9377431906614784</v>
      </c>
      <c r="L17" s="158">
        <f t="shared" si="0"/>
        <v>0.61382113821138207</v>
      </c>
    </row>
    <row r="18" spans="1:12" ht="17.25" customHeight="1">
      <c r="A18" s="112" t="s">
        <v>106</v>
      </c>
      <c r="B18" s="153">
        <v>161</v>
      </c>
      <c r="C18" s="141">
        <v>2.2191592005513439</v>
      </c>
      <c r="D18" s="159">
        <v>144</v>
      </c>
      <c r="E18" s="137">
        <v>1.9422713784731589</v>
      </c>
      <c r="F18" s="160">
        <v>142</v>
      </c>
      <c r="G18" s="157">
        <v>1.8479958355023425</v>
      </c>
      <c r="H18" s="160">
        <v>135</v>
      </c>
      <c r="I18" s="157">
        <v>2.4215246636771304</v>
      </c>
      <c r="J18" s="160">
        <v>164</v>
      </c>
      <c r="K18" s="157">
        <v>3.1906614785992216</v>
      </c>
      <c r="L18" s="158">
        <f t="shared" si="0"/>
        <v>1.2148148148148148</v>
      </c>
    </row>
    <row r="19" spans="1:12" ht="17.25" customHeight="1">
      <c r="H19" s="161"/>
    </row>
    <row r="20" spans="1:12" ht="14.25">
      <c r="A20" s="162"/>
    </row>
    <row r="21" spans="1:12" ht="14.25" customHeight="1">
      <c r="C21" s="16"/>
    </row>
    <row r="22" spans="1:12" ht="14.25" customHeight="1">
      <c r="C22" s="16"/>
    </row>
    <row r="23" spans="1:12" ht="14.25" customHeight="1">
      <c r="C23" s="16"/>
    </row>
    <row r="24" spans="1:12" ht="14.25" customHeight="1">
      <c r="C24" s="16"/>
    </row>
    <row r="25" spans="1:12" ht="14.25" customHeight="1">
      <c r="C25" s="16"/>
    </row>
    <row r="26" spans="1:12" ht="14.25" customHeight="1">
      <c r="C26" s="16"/>
    </row>
    <row r="27" spans="1:12" ht="14.25" customHeight="1">
      <c r="C27" s="16"/>
    </row>
    <row r="28" spans="1:12" ht="14.25" customHeight="1">
      <c r="C28" s="16"/>
    </row>
    <row r="29" spans="1:12" ht="14.25" customHeight="1">
      <c r="C29" s="16"/>
    </row>
    <row r="30" spans="1:12" ht="14.25" customHeight="1">
      <c r="C30" s="16"/>
    </row>
    <row r="31" spans="1:12" ht="14.25" customHeight="1">
      <c r="C31" s="16"/>
    </row>
    <row r="32" spans="1:12" ht="14.25" customHeight="1">
      <c r="C32" s="16"/>
    </row>
    <row r="33" spans="2:3" ht="14.25" customHeight="1">
      <c r="C33" s="16"/>
    </row>
    <row r="34" spans="2:3" ht="14.25" customHeight="1">
      <c r="C34" s="16"/>
    </row>
    <row r="35" spans="2:3" ht="14.25" customHeight="1">
      <c r="C35" s="16"/>
    </row>
    <row r="36" spans="2:3" ht="14.25" customHeight="1">
      <c r="C36" s="16"/>
    </row>
    <row r="37" spans="2:3" ht="14.25" customHeight="1">
      <c r="C37" s="16"/>
    </row>
    <row r="38" spans="2:3" ht="14.25" customHeight="1">
      <c r="C38" s="16"/>
    </row>
    <row r="39" spans="2:3" ht="14.25" customHeight="1">
      <c r="B39" s="163"/>
      <c r="C39" s="16"/>
    </row>
    <row r="40" spans="2:3" ht="14.25" customHeight="1">
      <c r="C40" s="16"/>
    </row>
    <row r="41" spans="2:3" ht="14.25" customHeight="1">
      <c r="C41" s="16"/>
    </row>
    <row r="42" spans="2:3" ht="14.25" customHeight="1">
      <c r="C42" s="16"/>
    </row>
    <row r="43" spans="2:3" ht="21.75" customHeight="1">
      <c r="C43" s="16"/>
    </row>
  </sheetData>
  <mergeCells count="5">
    <mergeCell ref="B3:C3"/>
    <mergeCell ref="D3:E3"/>
    <mergeCell ref="F3:G3"/>
    <mergeCell ref="H3:I3"/>
    <mergeCell ref="J3:K3"/>
  </mergeCells>
  <phoneticPr fontId="3"/>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0"/>
  <sheetViews>
    <sheetView showGridLines="0" showOutlineSymbols="0" zoomScale="90" zoomScaleNormal="90" workbookViewId="0">
      <selection activeCell="G3" sqref="G3"/>
    </sheetView>
  </sheetViews>
  <sheetFormatPr defaultColWidth="12" defaultRowHeight="14.25"/>
  <cols>
    <col min="1" max="1" width="7.625" style="4" customWidth="1"/>
    <col min="2" max="2" width="8.375" style="4" customWidth="1"/>
    <col min="3" max="3" width="10.625" style="4" customWidth="1"/>
    <col min="4" max="4" width="9.625" style="4" customWidth="1"/>
    <col min="5" max="5" width="1.625" style="4" customWidth="1"/>
    <col min="6" max="10" width="12" style="4"/>
    <col min="11" max="11" width="5.5" style="4" customWidth="1"/>
    <col min="12" max="12" width="12" style="4" customWidth="1"/>
    <col min="13" max="13" width="4.125" style="5" customWidth="1"/>
    <col min="14" max="14" width="7.375" style="4" customWidth="1"/>
    <col min="15" max="15" width="7" style="4" customWidth="1"/>
    <col min="16" max="16384" width="12" style="4"/>
  </cols>
  <sheetData>
    <row r="1" spans="1:14">
      <c r="A1" s="1">
        <v>1</v>
      </c>
      <c r="B1" s="2">
        <v>1962</v>
      </c>
      <c r="C1" s="3">
        <v>402.34525706617461</v>
      </c>
      <c r="N1" s="3"/>
    </row>
    <row r="2" spans="1:14">
      <c r="A2" s="1">
        <v>2</v>
      </c>
      <c r="C2" s="3">
        <v>385.91768539465767</v>
      </c>
      <c r="N2" s="3"/>
    </row>
    <row r="3" spans="1:14">
      <c r="A3" s="1">
        <v>3</v>
      </c>
      <c r="C3" s="3">
        <v>354.8923930350814</v>
      </c>
      <c r="N3" s="3"/>
    </row>
    <row r="4" spans="1:14">
      <c r="A4" s="1">
        <v>4</v>
      </c>
      <c r="B4" s="4">
        <v>1965</v>
      </c>
      <c r="C4" s="3">
        <v>309.7379153233598</v>
      </c>
      <c r="N4" s="3"/>
    </row>
    <row r="5" spans="1:14">
      <c r="A5" s="1">
        <v>5</v>
      </c>
      <c r="C5" s="3">
        <v>280.97093227571668</v>
      </c>
      <c r="N5" s="3"/>
    </row>
    <row r="6" spans="1:14">
      <c r="A6" s="1">
        <v>6</v>
      </c>
      <c r="C6" s="3">
        <v>251.60960907369403</v>
      </c>
      <c r="N6" s="3"/>
    </row>
    <row r="7" spans="1:14">
      <c r="A7" s="1">
        <v>7</v>
      </c>
      <c r="C7" s="3">
        <v>223.45637912464505</v>
      </c>
      <c r="N7" s="3"/>
    </row>
    <row r="8" spans="1:14">
      <c r="A8" s="1">
        <v>8</v>
      </c>
      <c r="C8" s="3">
        <v>193.30161124973404</v>
      </c>
      <c r="N8" s="3"/>
    </row>
    <row r="9" spans="1:14">
      <c r="A9" s="1">
        <v>9</v>
      </c>
      <c r="B9" s="4">
        <v>1970</v>
      </c>
      <c r="C9" s="3">
        <v>170.96287237498328</v>
      </c>
      <c r="N9" s="3"/>
    </row>
    <row r="10" spans="1:14">
      <c r="A10" s="1">
        <v>10</v>
      </c>
      <c r="C10" s="3">
        <v>149.19161620163374</v>
      </c>
      <c r="N10" s="3"/>
    </row>
    <row r="11" spans="1:14">
      <c r="A11" s="1">
        <v>11</v>
      </c>
      <c r="C11" s="3">
        <v>137.796427041225</v>
      </c>
      <c r="N11" s="3"/>
    </row>
    <row r="12" spans="1:14">
      <c r="A12" s="1">
        <v>12</v>
      </c>
      <c r="C12" s="3">
        <v>118.48036059240181</v>
      </c>
      <c r="N12" s="3"/>
    </row>
    <row r="13" spans="1:14">
      <c r="A13" s="1">
        <v>13</v>
      </c>
      <c r="C13" s="3">
        <v>106.65067379076594</v>
      </c>
      <c r="M13" s="6"/>
    </row>
    <row r="14" spans="1:14">
      <c r="A14" s="1">
        <v>14</v>
      </c>
      <c r="B14" s="4">
        <v>1975</v>
      </c>
      <c r="C14" s="3">
        <v>96.564046670359318</v>
      </c>
      <c r="N14" s="3"/>
    </row>
    <row r="15" spans="1:14">
      <c r="A15" s="1">
        <v>15</v>
      </c>
      <c r="C15" s="3">
        <v>86.59250481934103</v>
      </c>
      <c r="N15" s="3"/>
    </row>
    <row r="16" spans="1:14">
      <c r="A16" s="1">
        <v>16</v>
      </c>
      <c r="C16" s="3">
        <v>78.17947684706624</v>
      </c>
      <c r="N16" s="3"/>
    </row>
    <row r="17" spans="1:14">
      <c r="A17" s="1">
        <v>17</v>
      </c>
      <c r="C17" s="3">
        <v>70.006251410908718</v>
      </c>
      <c r="N17" s="3"/>
    </row>
    <row r="18" spans="1:14">
      <c r="A18" s="1">
        <v>18</v>
      </c>
      <c r="C18" s="3">
        <v>65.834000671643722</v>
      </c>
      <c r="N18" s="3"/>
    </row>
    <row r="19" spans="1:14">
      <c r="A19" s="1">
        <v>19</v>
      </c>
      <c r="B19" s="4">
        <v>1980</v>
      </c>
      <c r="C19" s="3">
        <v>60.655513360019157</v>
      </c>
      <c r="N19" s="3"/>
    </row>
    <row r="20" spans="1:14">
      <c r="A20" s="1">
        <v>20</v>
      </c>
      <c r="C20" s="3">
        <v>55.874418920294524</v>
      </c>
      <c r="N20" s="3"/>
    </row>
    <row r="21" spans="1:14">
      <c r="A21" s="1">
        <v>21</v>
      </c>
      <c r="C21" s="3">
        <v>53.870068159032122</v>
      </c>
      <c r="N21" s="3"/>
    </row>
    <row r="22" spans="1:14">
      <c r="A22" s="1">
        <v>22</v>
      </c>
      <c r="C22" s="3">
        <v>51.907802783659598</v>
      </c>
      <c r="N22" s="3"/>
    </row>
    <row r="23" spans="1:14">
      <c r="A23" s="1">
        <v>23</v>
      </c>
      <c r="C23" s="3">
        <v>51.167297375972055</v>
      </c>
      <c r="N23" s="3"/>
    </row>
    <row r="24" spans="1:14">
      <c r="A24" s="1">
        <v>24</v>
      </c>
      <c r="B24" s="4">
        <v>1985</v>
      </c>
      <c r="C24" s="3">
        <v>48.392081040437589</v>
      </c>
      <c r="N24" s="3"/>
    </row>
    <row r="25" spans="1:14">
      <c r="A25" s="1">
        <v>25</v>
      </c>
      <c r="C25" s="3">
        <v>46.592478137944639</v>
      </c>
      <c r="N25" s="3"/>
    </row>
    <row r="26" spans="1:14">
      <c r="A26" s="1">
        <v>26</v>
      </c>
      <c r="C26" s="3">
        <v>46.208205195315053</v>
      </c>
      <c r="N26" s="3"/>
    </row>
    <row r="27" spans="1:14">
      <c r="A27" s="1">
        <v>27</v>
      </c>
      <c r="C27" s="3">
        <v>44.270786672422076</v>
      </c>
      <c r="N27" s="3"/>
    </row>
    <row r="28" spans="1:14">
      <c r="A28" s="1">
        <v>28</v>
      </c>
      <c r="C28" s="3">
        <v>43.09115248874285</v>
      </c>
      <c r="N28" s="3"/>
    </row>
    <row r="29" spans="1:14">
      <c r="A29" s="1">
        <v>29</v>
      </c>
      <c r="B29" s="4">
        <v>1990</v>
      </c>
      <c r="C29" s="3">
        <v>41.922983577380471</v>
      </c>
      <c r="N29" s="3"/>
    </row>
    <row r="30" spans="1:14">
      <c r="A30" s="1">
        <v>30</v>
      </c>
      <c r="C30" s="3">
        <v>40.801979958562754</v>
      </c>
      <c r="N30" s="3"/>
    </row>
    <row r="31" spans="1:14">
      <c r="A31" s="1">
        <v>31</v>
      </c>
      <c r="C31" s="3">
        <v>39.337254523832485</v>
      </c>
      <c r="N31" s="3"/>
    </row>
    <row r="32" spans="1:14">
      <c r="A32" s="1">
        <v>32</v>
      </c>
      <c r="C32" s="3">
        <v>38.021384373697543</v>
      </c>
      <c r="N32" s="3"/>
    </row>
    <row r="33" spans="1:15">
      <c r="A33" s="1">
        <v>33</v>
      </c>
      <c r="C33" s="3">
        <v>35.662299854439595</v>
      </c>
      <c r="N33" s="3"/>
    </row>
    <row r="34" spans="1:15">
      <c r="A34" s="1">
        <v>34</v>
      </c>
      <c r="B34" s="4">
        <v>1995</v>
      </c>
      <c r="C34" s="3">
        <v>34.306238004603046</v>
      </c>
      <c r="N34" s="3"/>
    </row>
    <row r="35" spans="1:15">
      <c r="A35" s="1">
        <v>35</v>
      </c>
      <c r="C35" s="3">
        <v>33.744358990656579</v>
      </c>
      <c r="N35" s="3"/>
    </row>
    <row r="36" spans="1:15">
      <c r="A36" s="1">
        <v>36</v>
      </c>
      <c r="C36" s="3">
        <v>33.856189464673527</v>
      </c>
      <c r="N36" s="3"/>
    </row>
    <row r="37" spans="1:15">
      <c r="A37" s="1">
        <v>37</v>
      </c>
      <c r="C37" s="3">
        <v>34.799108201698211</v>
      </c>
      <c r="D37" s="3">
        <v>32.440744430213599</v>
      </c>
      <c r="N37" s="3"/>
      <c r="O37" s="3"/>
    </row>
    <row r="38" spans="1:15">
      <c r="A38" s="1">
        <v>38</v>
      </c>
      <c r="C38" s="3"/>
      <c r="D38" s="3">
        <v>34.58787869219961</v>
      </c>
      <c r="N38" s="3"/>
      <c r="O38" s="3"/>
    </row>
    <row r="39" spans="1:15">
      <c r="A39" s="1">
        <v>39</v>
      </c>
      <c r="B39" s="4">
        <v>2000</v>
      </c>
      <c r="D39" s="3">
        <v>31.030814929206816</v>
      </c>
      <c r="O39" s="3"/>
    </row>
    <row r="40" spans="1:15">
      <c r="A40" s="1">
        <v>40</v>
      </c>
      <c r="D40" s="3">
        <v>27.880211483922665</v>
      </c>
      <c r="O40" s="3"/>
    </row>
    <row r="41" spans="1:15">
      <c r="A41" s="1">
        <v>41</v>
      </c>
      <c r="D41" s="3">
        <v>25.76</v>
      </c>
      <c r="O41" s="3"/>
    </row>
    <row r="42" spans="1:15">
      <c r="A42" s="1">
        <v>42</v>
      </c>
      <c r="D42" s="4">
        <v>24.79</v>
      </c>
    </row>
    <row r="43" spans="1:15">
      <c r="A43" s="1">
        <v>43</v>
      </c>
      <c r="D43" s="7">
        <v>23.2881969190286</v>
      </c>
      <c r="O43" s="7"/>
    </row>
    <row r="44" spans="1:15">
      <c r="A44" s="1">
        <v>44</v>
      </c>
      <c r="B44" s="4">
        <v>2005</v>
      </c>
      <c r="D44" s="8">
        <v>22.1663</v>
      </c>
    </row>
    <row r="45" spans="1:15">
      <c r="A45" s="1">
        <v>45</v>
      </c>
      <c r="D45" s="8">
        <v>20.649699999999999</v>
      </c>
    </row>
    <row r="46" spans="1:15">
      <c r="A46" s="1">
        <v>46</v>
      </c>
      <c r="D46" s="8">
        <v>19.8096914072554</v>
      </c>
    </row>
    <row r="47" spans="1:15">
      <c r="A47" s="1">
        <v>47</v>
      </c>
      <c r="D47" s="8">
        <v>19.39040816965824</v>
      </c>
    </row>
    <row r="48" spans="1:15">
      <c r="A48" s="1">
        <v>48</v>
      </c>
      <c r="D48" s="8">
        <v>18.95544041805114</v>
      </c>
    </row>
    <row r="49" spans="1:6">
      <c r="A49" s="1">
        <v>49</v>
      </c>
      <c r="B49" s="4">
        <v>2010</v>
      </c>
      <c r="D49" s="8">
        <v>18.164709189729493</v>
      </c>
    </row>
    <row r="50" spans="1:6">
      <c r="A50" s="1">
        <v>50</v>
      </c>
      <c r="D50" s="8">
        <v>17.75</v>
      </c>
    </row>
    <row r="51" spans="1:6">
      <c r="A51" s="1">
        <v>51</v>
      </c>
      <c r="D51" s="9">
        <v>16.690568012817742</v>
      </c>
      <c r="F51" s="10"/>
    </row>
    <row r="52" spans="1:6">
      <c r="A52" s="11">
        <v>52</v>
      </c>
      <c r="B52" s="10"/>
      <c r="C52" s="10"/>
      <c r="D52" s="12">
        <v>16.100056995537216</v>
      </c>
    </row>
    <row r="53" spans="1:6">
      <c r="A53" s="1">
        <v>53</v>
      </c>
      <c r="D53" s="3">
        <v>15.434816566352687</v>
      </c>
    </row>
    <row r="54" spans="1:6">
      <c r="A54" s="13">
        <v>54</v>
      </c>
      <c r="B54" s="4">
        <v>2015</v>
      </c>
      <c r="D54" s="3">
        <v>14.381244591298874</v>
      </c>
    </row>
    <row r="55" spans="1:6">
      <c r="A55" s="13">
        <v>55</v>
      </c>
      <c r="D55" s="3">
        <v>13.88530300118239</v>
      </c>
    </row>
    <row r="56" spans="1:6">
      <c r="A56" s="13">
        <v>56</v>
      </c>
      <c r="D56" s="4">
        <v>13.3</v>
      </c>
    </row>
    <row r="57" spans="1:6">
      <c r="A57" s="13">
        <v>57</v>
      </c>
      <c r="D57" s="4">
        <v>12.3</v>
      </c>
    </row>
    <row r="58" spans="1:6">
      <c r="A58" s="13">
        <v>58</v>
      </c>
      <c r="D58" s="14">
        <v>11.46100482671579</v>
      </c>
    </row>
    <row r="59" spans="1:6">
      <c r="D59" s="4">
        <v>10.1</v>
      </c>
    </row>
    <row r="60" spans="1:6">
      <c r="B60" s="4">
        <v>2021</v>
      </c>
      <c r="D60" s="4">
        <v>9.1999999999999993</v>
      </c>
    </row>
  </sheetData>
  <phoneticPr fontId="3"/>
  <pageMargins left="0.39" right="0.5" top="0.37" bottom="0.5" header="0" footer="0"/>
  <pageSetup paperSize="9" scale="87" orientation="landscape"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7951-97A9-4442-A66C-87FC31D40559}">
  <dimension ref="B2:O73"/>
  <sheetViews>
    <sheetView showGridLines="0" workbookViewId="0">
      <selection activeCell="B1" sqref="B1"/>
    </sheetView>
  </sheetViews>
  <sheetFormatPr defaultColWidth="8.875" defaultRowHeight="14.25"/>
  <cols>
    <col min="1" max="1" width="1.375" style="378" customWidth="1"/>
    <col min="2" max="8" width="11.625" style="378" customWidth="1"/>
    <col min="9" max="9" width="8.875" style="378"/>
    <col min="10" max="10" width="8.875" style="16"/>
    <col min="11" max="11" width="10.875" style="16" customWidth="1"/>
    <col min="12" max="13" width="8.875" style="16"/>
    <col min="14" max="14" width="13.375" style="16" customWidth="1"/>
    <col min="15" max="15" width="8.875" style="16"/>
    <col min="16" max="16384" width="8.875" style="378"/>
  </cols>
  <sheetData>
    <row r="2" spans="2:9" s="16" customFormat="1" ht="26.25" customHeight="1">
      <c r="B2" s="455" t="s">
        <v>537</v>
      </c>
      <c r="C2" s="456"/>
      <c r="D2" s="456"/>
      <c r="E2" s="456"/>
      <c r="F2" s="456"/>
      <c r="G2" s="457"/>
      <c r="H2" s="378"/>
      <c r="I2" s="378"/>
    </row>
    <row r="3" spans="2:9" s="16" customFormat="1" ht="17.25" customHeight="1" thickBot="1">
      <c r="B3" s="379" t="s">
        <v>19</v>
      </c>
      <c r="C3" s="379" t="s">
        <v>538</v>
      </c>
      <c r="D3" s="379" t="s">
        <v>539</v>
      </c>
      <c r="E3" s="379" t="s">
        <v>540</v>
      </c>
      <c r="F3" s="379" t="s">
        <v>541</v>
      </c>
      <c r="G3" s="379" t="s">
        <v>542</v>
      </c>
      <c r="H3" s="378"/>
      <c r="I3" s="378"/>
    </row>
    <row r="4" spans="2:9" s="16" customFormat="1" ht="16.5" customHeight="1" thickTop="1">
      <c r="B4" s="380" t="s">
        <v>467</v>
      </c>
      <c r="C4" s="381">
        <v>13.250337138171838</v>
      </c>
      <c r="D4" s="381">
        <v>12.329648779791841</v>
      </c>
      <c r="E4" s="381">
        <v>11.46100482671579</v>
      </c>
      <c r="F4" s="381">
        <v>10.098607964087735</v>
      </c>
      <c r="G4" s="381">
        <v>9.1783185788880814</v>
      </c>
      <c r="H4" s="378"/>
    </row>
    <row r="5" spans="2:9" s="16" customFormat="1" ht="16.5" customHeight="1">
      <c r="B5" s="382" t="s">
        <v>20</v>
      </c>
      <c r="C5" s="383">
        <v>0.63151710372403602</v>
      </c>
      <c r="D5" s="383">
        <v>0.49602262193837787</v>
      </c>
      <c r="E5" s="383">
        <v>0.37828063884034285</v>
      </c>
      <c r="F5" s="383">
        <v>0.5945355576303134</v>
      </c>
      <c r="G5" s="383">
        <v>0.31895441275708297</v>
      </c>
      <c r="H5" s="378"/>
    </row>
    <row r="6" spans="2:9" s="16" customFormat="1" ht="16.5" customHeight="1">
      <c r="B6" s="382" t="s">
        <v>21</v>
      </c>
      <c r="C6" s="383">
        <v>0.19043349709979304</v>
      </c>
      <c r="D6" s="383">
        <v>0.11573236889692586</v>
      </c>
      <c r="E6" s="383">
        <v>0.17643104692418934</v>
      </c>
      <c r="F6" s="383">
        <v>0.17598146328586722</v>
      </c>
      <c r="G6" s="383">
        <v>9.9249652775089764E-2</v>
      </c>
      <c r="H6" s="378"/>
    </row>
    <row r="7" spans="2:9" s="16" customFormat="1" ht="16.5" customHeight="1">
      <c r="B7" s="382" t="s">
        <v>22</v>
      </c>
      <c r="C7" s="383">
        <v>0.33136167003336259</v>
      </c>
      <c r="D7" s="383">
        <v>0.38948769014881768</v>
      </c>
      <c r="E7" s="383">
        <v>0.20557608305423267</v>
      </c>
      <c r="F7" s="383">
        <v>0.2976153384993156</v>
      </c>
      <c r="G7" s="383">
        <v>0.18666690560030583</v>
      </c>
      <c r="H7" s="378"/>
    </row>
    <row r="8" spans="2:9" s="16" customFormat="1" ht="16.5" customHeight="1">
      <c r="B8" s="382" t="s">
        <v>23</v>
      </c>
      <c r="C8" s="383">
        <v>2.4686226386707069</v>
      </c>
      <c r="D8" s="383">
        <v>2.6749696822660853</v>
      </c>
      <c r="E8" s="383">
        <v>2.439767383643284</v>
      </c>
      <c r="F8" s="383">
        <v>1.3143354036744612</v>
      </c>
      <c r="G8" s="383">
        <v>1.7563649410918782</v>
      </c>
      <c r="H8" s="378"/>
    </row>
    <row r="9" spans="2:9" s="16" customFormat="1" ht="16.5" customHeight="1">
      <c r="B9" s="382" t="s">
        <v>24</v>
      </c>
      <c r="C9" s="383">
        <v>9.8332933265008862</v>
      </c>
      <c r="D9" s="383">
        <v>10.141157261387253</v>
      </c>
      <c r="E9" s="383">
        <v>9.2176379343495114</v>
      </c>
      <c r="F9" s="383">
        <v>8.0839980132413842</v>
      </c>
      <c r="G9" s="383">
        <v>7.3562197193673358</v>
      </c>
      <c r="H9" s="378"/>
    </row>
    <row r="10" spans="2:9" s="16" customFormat="1" ht="16.5" customHeight="1">
      <c r="B10" s="382" t="s">
        <v>25</v>
      </c>
      <c r="C10" s="383">
        <v>6.5817226562098856</v>
      </c>
      <c r="D10" s="383">
        <v>6.0492102226321256</v>
      </c>
      <c r="E10" s="383">
        <v>5.3624956145692639</v>
      </c>
      <c r="F10" s="383">
        <v>4.8268565736861175</v>
      </c>
      <c r="G10" s="383">
        <v>4.2920318608237134</v>
      </c>
      <c r="H10" s="378"/>
    </row>
    <row r="11" spans="2:9" s="16" customFormat="1" ht="16.5" customHeight="1">
      <c r="B11" s="382" t="s">
        <v>26</v>
      </c>
      <c r="C11" s="383">
        <v>6.1324250359982351</v>
      </c>
      <c r="D11" s="383">
        <v>5.5119221703795915</v>
      </c>
      <c r="E11" s="383">
        <v>5.318644874081758</v>
      </c>
      <c r="F11" s="383">
        <v>4.03931424763711</v>
      </c>
      <c r="G11" s="383">
        <v>3.5745465254877176</v>
      </c>
      <c r="H11" s="378"/>
    </row>
    <row r="12" spans="2:9" s="16" customFormat="1" ht="16.5" customHeight="1">
      <c r="B12" s="382" t="s">
        <v>27</v>
      </c>
      <c r="C12" s="383">
        <v>8.0516703882359266</v>
      </c>
      <c r="D12" s="383">
        <v>7.1826324197920126</v>
      </c>
      <c r="E12" s="383">
        <v>6.4750554019624085</v>
      </c>
      <c r="F12" s="383">
        <v>5.5401625510074188</v>
      </c>
      <c r="G12" s="383">
        <v>4.9249123617408443</v>
      </c>
      <c r="H12" s="378"/>
    </row>
    <row r="13" spans="2:9" s="16" customFormat="1" ht="16.5" customHeight="1">
      <c r="B13" s="382" t="s">
        <v>28</v>
      </c>
      <c r="C13" s="383">
        <v>11.418614474120618</v>
      </c>
      <c r="D13" s="383">
        <v>10.047628945308528</v>
      </c>
      <c r="E13" s="383">
        <v>9.0687401881098211</v>
      </c>
      <c r="F13" s="383">
        <v>8.0491541818672587</v>
      </c>
      <c r="G13" s="383">
        <v>7.0116103749029435</v>
      </c>
      <c r="H13" s="378"/>
    </row>
    <row r="14" spans="2:9" s="16" customFormat="1" ht="16.5" customHeight="1">
      <c r="B14" s="382" t="s">
        <v>29</v>
      </c>
      <c r="C14" s="383">
        <v>21.998667655214682</v>
      </c>
      <c r="D14" s="383">
        <v>19.747632509416388</v>
      </c>
      <c r="E14" s="383">
        <v>17.643078143265058</v>
      </c>
      <c r="F14" s="383">
        <v>15.670784323678296</v>
      </c>
      <c r="G14" s="383">
        <v>13.678103742404868</v>
      </c>
      <c r="H14" s="378"/>
    </row>
    <row r="15" spans="2:9" s="16" customFormat="1" ht="16.5" customHeight="1">
      <c r="B15" s="382" t="s">
        <v>543</v>
      </c>
      <c r="C15" s="383">
        <v>55.495562599213279</v>
      </c>
      <c r="D15" s="383">
        <v>51.168218735445301</v>
      </c>
      <c r="E15" s="383">
        <v>45.42528966032711</v>
      </c>
      <c r="F15" s="383">
        <v>40.302454283885197</v>
      </c>
      <c r="G15" s="383">
        <v>36.460379703057761</v>
      </c>
      <c r="H15" s="378"/>
    </row>
    <row r="16" spans="2:9" s="16" customFormat="1" ht="16.5" customHeight="1">
      <c r="B16" s="382" t="s">
        <v>544</v>
      </c>
      <c r="C16" s="383">
        <v>92.670872872986877</v>
      </c>
      <c r="D16" s="383">
        <v>82.751264179057969</v>
      </c>
      <c r="E16" s="383">
        <v>85.176846967041712</v>
      </c>
      <c r="F16" s="383">
        <v>72.720794801905882</v>
      </c>
      <c r="G16" s="383">
        <v>64.635407616687104</v>
      </c>
      <c r="H16" s="378"/>
    </row>
    <row r="19" spans="2:7" ht="31.5" customHeight="1">
      <c r="B19" s="455" t="s">
        <v>545</v>
      </c>
      <c r="C19" s="456"/>
      <c r="D19" s="456"/>
      <c r="E19" s="456"/>
      <c r="F19" s="456"/>
      <c r="G19" s="457"/>
    </row>
    <row r="20" spans="2:7" ht="18" customHeight="1" thickBot="1">
      <c r="B20" s="379" t="s">
        <v>19</v>
      </c>
      <c r="C20" s="379" t="s">
        <v>538</v>
      </c>
      <c r="D20" s="379" t="s">
        <v>539</v>
      </c>
      <c r="E20" s="379" t="s">
        <v>540</v>
      </c>
      <c r="F20" s="379" t="s">
        <v>541</v>
      </c>
      <c r="G20" s="379" t="s">
        <v>542</v>
      </c>
    </row>
    <row r="21" spans="2:7" ht="16.5" customHeight="1" thickTop="1">
      <c r="B21" s="380" t="s">
        <v>467</v>
      </c>
      <c r="C21" s="384">
        <v>5.0186964001211933</v>
      </c>
      <c r="D21" s="384">
        <v>4.5720140856944598</v>
      </c>
      <c r="E21" s="384">
        <v>4.1460937931224269</v>
      </c>
      <c r="F21" s="384">
        <v>3.6584563744614886</v>
      </c>
      <c r="G21" s="384">
        <v>3.2883862119169298</v>
      </c>
    </row>
    <row r="22" spans="2:7" ht="16.5" customHeight="1">
      <c r="B22" s="382" t="s">
        <v>20</v>
      </c>
      <c r="C22" s="385">
        <v>2.0371519474968902E-2</v>
      </c>
      <c r="D22" s="385">
        <v>2.0667609247432411E-2</v>
      </c>
      <c r="E22" s="385">
        <v>0</v>
      </c>
      <c r="F22" s="385">
        <v>0</v>
      </c>
      <c r="G22" s="385">
        <v>0</v>
      </c>
    </row>
    <row r="23" spans="2:7" ht="16.5" customHeight="1">
      <c r="B23" s="382" t="s">
        <v>21</v>
      </c>
      <c r="C23" s="385">
        <v>1.9043349709979306E-2</v>
      </c>
      <c r="D23" s="385">
        <v>0</v>
      </c>
      <c r="E23" s="385">
        <v>0</v>
      </c>
      <c r="F23" s="385">
        <v>0</v>
      </c>
      <c r="G23" s="385">
        <v>0</v>
      </c>
    </row>
    <row r="24" spans="2:7" ht="16.5" customHeight="1">
      <c r="B24" s="382" t="s">
        <v>22</v>
      </c>
      <c r="C24" s="385">
        <v>3.6817963337040287E-2</v>
      </c>
      <c r="D24" s="385">
        <v>5.5641098592688246E-2</v>
      </c>
      <c r="E24" s="385">
        <v>0</v>
      </c>
      <c r="F24" s="385">
        <v>5.5802875968621671E-2</v>
      </c>
      <c r="G24" s="385">
        <v>3.7333381120061168E-2</v>
      </c>
    </row>
    <row r="25" spans="2:7" ht="16.5" customHeight="1">
      <c r="B25" s="382" t="s">
        <v>23</v>
      </c>
      <c r="C25" s="385">
        <v>0.66719530774883962</v>
      </c>
      <c r="D25" s="385">
        <v>0.67720751449774319</v>
      </c>
      <c r="E25" s="385">
        <v>0.65289549703130134</v>
      </c>
      <c r="F25" s="385">
        <v>0.35048944097985635</v>
      </c>
      <c r="G25" s="385">
        <v>0.6272731932470994</v>
      </c>
    </row>
    <row r="26" spans="2:7" ht="16.5" customHeight="1">
      <c r="B26" s="382" t="s">
        <v>24</v>
      </c>
      <c r="C26" s="385">
        <v>2.3085473366033757</v>
      </c>
      <c r="D26" s="385">
        <v>2.3580381377616866</v>
      </c>
      <c r="E26" s="385">
        <v>2.3440041482538274</v>
      </c>
      <c r="F26" s="385">
        <v>2.0072244336675298</v>
      </c>
      <c r="G26" s="385">
        <v>1.5978025627012924</v>
      </c>
    </row>
    <row r="27" spans="2:7" ht="16.5" customHeight="1">
      <c r="B27" s="382" t="s">
        <v>25</v>
      </c>
      <c r="C27" s="385">
        <v>2.0338656637730645</v>
      </c>
      <c r="D27" s="385">
        <v>1.7703338391657857</v>
      </c>
      <c r="E27" s="385">
        <v>1.3913124215114521</v>
      </c>
      <c r="F27" s="385">
        <v>1.365029410051176</v>
      </c>
      <c r="G27" s="385">
        <v>1.2149972939350211</v>
      </c>
    </row>
    <row r="28" spans="2:7" ht="16.5" customHeight="1">
      <c r="B28" s="382" t="s">
        <v>26</v>
      </c>
      <c r="C28" s="385">
        <v>1.9630109476750173</v>
      </c>
      <c r="D28" s="385">
        <v>1.7111479851952114</v>
      </c>
      <c r="E28" s="385">
        <v>1.663088955550438</v>
      </c>
      <c r="F28" s="385">
        <v>1.2319635896976882</v>
      </c>
      <c r="G28" s="385">
        <v>1.0165116681855697</v>
      </c>
    </row>
    <row r="29" spans="2:7" ht="16.5" customHeight="1">
      <c r="B29" s="382" t="s">
        <v>27</v>
      </c>
      <c r="C29" s="385">
        <v>2.8511041043516805</v>
      </c>
      <c r="D29" s="385">
        <v>2.6044849730897992</v>
      </c>
      <c r="E29" s="385">
        <v>2.2361671407156707</v>
      </c>
      <c r="F29" s="385">
        <v>1.8407250034191318</v>
      </c>
      <c r="G29" s="385">
        <v>1.7041016614347035</v>
      </c>
    </row>
    <row r="30" spans="2:7" ht="16.5" customHeight="1">
      <c r="B30" s="382" t="s">
        <v>28</v>
      </c>
      <c r="C30" s="385">
        <v>4.5358527851743959</v>
      </c>
      <c r="D30" s="385">
        <v>4.0862716309265315</v>
      </c>
      <c r="E30" s="385">
        <v>3.2344351893734085</v>
      </c>
      <c r="F30" s="385">
        <v>3.1188877931324006</v>
      </c>
      <c r="G30" s="385">
        <v>2.4835517122319768</v>
      </c>
    </row>
    <row r="31" spans="2:7" ht="16.5" customHeight="1">
      <c r="B31" s="382" t="s">
        <v>29</v>
      </c>
      <c r="C31" s="385">
        <v>8.545450441529896</v>
      </c>
      <c r="D31" s="385">
        <v>7.2594802647303656</v>
      </c>
      <c r="E31" s="385">
        <v>6.4984291381776993</v>
      </c>
      <c r="F31" s="385">
        <v>5.6911957202208185</v>
      </c>
      <c r="G31" s="385">
        <v>4.8462357748636613</v>
      </c>
    </row>
    <row r="32" spans="2:7" ht="16.5" customHeight="1">
      <c r="B32" s="382" t="s">
        <v>543</v>
      </c>
      <c r="C32" s="385">
        <v>22.960109370682392</v>
      </c>
      <c r="D32" s="385">
        <v>20.957075913480796</v>
      </c>
      <c r="E32" s="385">
        <v>17.841255111603484</v>
      </c>
      <c r="F32" s="385">
        <v>15.897929606285697</v>
      </c>
      <c r="G32" s="385">
        <v>14.562953986046908</v>
      </c>
    </row>
    <row r="33" spans="2:15" ht="16.5" customHeight="1">
      <c r="B33" s="382" t="s">
        <v>544</v>
      </c>
      <c r="C33" s="385">
        <v>42.052328866733546</v>
      </c>
      <c r="D33" s="385">
        <v>36.335411126241958</v>
      </c>
      <c r="E33" s="385">
        <v>37.71684479323504</v>
      </c>
      <c r="F33" s="385">
        <v>31.02865425130199</v>
      </c>
      <c r="G33" s="385">
        <v>27.666962598937097</v>
      </c>
    </row>
    <row r="34" spans="2:15">
      <c r="B34" s="386"/>
      <c r="C34" s="386"/>
      <c r="D34" s="386"/>
      <c r="E34" s="386"/>
      <c r="F34" s="386"/>
      <c r="G34" s="386"/>
    </row>
    <row r="35" spans="2:15">
      <c r="O35" s="378"/>
    </row>
    <row r="36" spans="2:15" ht="16.5" customHeight="1">
      <c r="B36" s="455" t="s">
        <v>546</v>
      </c>
      <c r="C36" s="456"/>
      <c r="D36" s="456"/>
      <c r="E36" s="456"/>
      <c r="F36" s="456"/>
      <c r="G36" s="457"/>
      <c r="O36" s="378"/>
    </row>
    <row r="37" spans="2:15" ht="16.5" customHeight="1" thickBot="1">
      <c r="B37" s="379" t="s">
        <v>19</v>
      </c>
      <c r="C37" s="379" t="s">
        <v>538</v>
      </c>
      <c r="D37" s="379" t="s">
        <v>539</v>
      </c>
      <c r="E37" s="379" t="s">
        <v>540</v>
      </c>
      <c r="F37" s="379" t="s">
        <v>541</v>
      </c>
      <c r="G37" s="379" t="s">
        <v>542</v>
      </c>
      <c r="O37" s="378"/>
    </row>
    <row r="38" spans="2:15" ht="16.5" customHeight="1" thickTop="1">
      <c r="B38" s="380" t="s">
        <v>467</v>
      </c>
      <c r="C38" s="384">
        <v>11.659188342550948</v>
      </c>
      <c r="D38" s="384">
        <v>10.924317623609117</v>
      </c>
      <c r="E38" s="384">
        <v>10.156696482057198</v>
      </c>
      <c r="F38" s="384">
        <v>8.9790058363700016</v>
      </c>
      <c r="G38" s="384">
        <v>7.9890544822484699</v>
      </c>
      <c r="O38" s="378"/>
    </row>
    <row r="39" spans="2:15" ht="16.5" customHeight="1">
      <c r="B39" s="382" t="s">
        <v>20</v>
      </c>
      <c r="C39" s="385">
        <v>0.57896947156008904</v>
      </c>
      <c r="D39" s="385">
        <v>0.44094358567764802</v>
      </c>
      <c r="E39" s="385">
        <v>0.34198746872417729</v>
      </c>
      <c r="F39" s="385">
        <v>0.56075789345241134</v>
      </c>
      <c r="G39" s="385">
        <v>0.30185489835036294</v>
      </c>
      <c r="O39" s="378"/>
    </row>
    <row r="40" spans="2:15" ht="16.5" customHeight="1">
      <c r="B40" s="382" t="s">
        <v>21</v>
      </c>
      <c r="C40" s="385">
        <v>0.11557513655202384</v>
      </c>
      <c r="D40" s="385">
        <v>9.7655773165170101E-2</v>
      </c>
      <c r="E40" s="385">
        <v>7.9510406719583496E-2</v>
      </c>
      <c r="F40" s="385">
        <v>9.9256371266471605E-2</v>
      </c>
      <c r="G40" s="385">
        <v>6.0498373501228421E-2</v>
      </c>
      <c r="O40" s="378"/>
    </row>
    <row r="41" spans="2:15" ht="16.5" customHeight="1">
      <c r="B41" s="382" t="s">
        <v>22</v>
      </c>
      <c r="C41" s="385">
        <v>0.20437598715924252</v>
      </c>
      <c r="D41" s="385">
        <v>0.24351979769124499</v>
      </c>
      <c r="E41" s="385">
        <v>0.15112186259206864</v>
      </c>
      <c r="F41" s="385">
        <v>0.24460104346805142</v>
      </c>
      <c r="G41" s="385">
        <v>0.13222705879419502</v>
      </c>
      <c r="O41" s="378"/>
    </row>
    <row r="42" spans="2:15" ht="16.5" customHeight="1">
      <c r="B42" s="382" t="s">
        <v>23</v>
      </c>
      <c r="C42" s="385">
        <v>1.0682474468038206</v>
      </c>
      <c r="D42" s="385">
        <v>1.2062609769748907</v>
      </c>
      <c r="E42" s="385">
        <v>1.0864692867399226</v>
      </c>
      <c r="F42" s="385">
        <v>0.62289239907541416</v>
      </c>
      <c r="G42" s="385">
        <v>1.034985036295291</v>
      </c>
      <c r="O42" s="378"/>
    </row>
    <row r="43" spans="2:15" ht="16.5" customHeight="1">
      <c r="B43" s="382" t="s">
        <v>24</v>
      </c>
      <c r="C43" s="385">
        <v>3.6494641831517582</v>
      </c>
      <c r="D43" s="385">
        <v>3.0953566361114766</v>
      </c>
      <c r="E43" s="385">
        <v>2.5967694158419174</v>
      </c>
      <c r="F43" s="385">
        <v>2.4184177935552622</v>
      </c>
      <c r="G43" s="385">
        <v>2.0524094146300307</v>
      </c>
      <c r="O43" s="378"/>
    </row>
    <row r="44" spans="2:15" ht="16.5" customHeight="1">
      <c r="B44" s="382" t="s">
        <v>25</v>
      </c>
      <c r="C44" s="385">
        <v>4.1812021800746972</v>
      </c>
      <c r="D44" s="385">
        <v>3.718198117448777</v>
      </c>
      <c r="E44" s="385">
        <v>3.4483655435547762</v>
      </c>
      <c r="F44" s="385">
        <v>2.5823995126548613</v>
      </c>
      <c r="G44" s="385">
        <v>2.2874870021451961</v>
      </c>
      <c r="O44" s="378"/>
    </row>
    <row r="45" spans="2:15" ht="16.5" customHeight="1">
      <c r="B45" s="382" t="s">
        <v>26</v>
      </c>
      <c r="C45" s="385">
        <v>5.1726087705161081</v>
      </c>
      <c r="D45" s="385">
        <v>4.687587231034084</v>
      </c>
      <c r="E45" s="385">
        <v>4.5378222534473283</v>
      </c>
      <c r="F45" s="385">
        <v>3.2777156640749485</v>
      </c>
      <c r="G45" s="385">
        <v>2.8001668899466408</v>
      </c>
      <c r="O45" s="378"/>
    </row>
    <row r="46" spans="2:15" ht="16.5" customHeight="1">
      <c r="B46" s="382" t="s">
        <v>27</v>
      </c>
      <c r="C46" s="385">
        <v>7.293989224981777</v>
      </c>
      <c r="D46" s="385">
        <v>6.5385371049625922</v>
      </c>
      <c r="E46" s="385">
        <v>5.9368213697132433</v>
      </c>
      <c r="F46" s="385">
        <v>5.0492805507879774</v>
      </c>
      <c r="G46" s="385">
        <v>4.3000899798301324</v>
      </c>
      <c r="O46" s="378"/>
    </row>
    <row r="47" spans="2:15" ht="16.5" customHeight="1">
      <c r="B47" s="382" t="s">
        <v>28</v>
      </c>
      <c r="C47" s="385">
        <v>10.678541811035251</v>
      </c>
      <c r="D47" s="385">
        <v>9.6757960881510758</v>
      </c>
      <c r="E47" s="385">
        <v>8.6188230500363048</v>
      </c>
      <c r="F47" s="385">
        <v>7.711348444269273</v>
      </c>
      <c r="G47" s="385">
        <v>6.5568610994544692</v>
      </c>
      <c r="O47" s="378"/>
    </row>
    <row r="48" spans="2:15" ht="16.5" customHeight="1">
      <c r="B48" s="382" t="s">
        <v>29</v>
      </c>
      <c r="C48" s="385">
        <v>20.882716300603235</v>
      </c>
      <c r="D48" s="385">
        <v>19.252563432130046</v>
      </c>
      <c r="E48" s="385">
        <v>17.153972989429811</v>
      </c>
      <c r="F48" s="385">
        <v>15.3237532460168</v>
      </c>
      <c r="G48" s="385">
        <v>13.135875942357986</v>
      </c>
      <c r="O48" s="378"/>
    </row>
    <row r="49" spans="2:14" s="378" customFormat="1" ht="16.5" customHeight="1">
      <c r="B49" s="382" t="s">
        <v>543</v>
      </c>
      <c r="C49" s="385">
        <v>53.017826869213081</v>
      </c>
      <c r="D49" s="385">
        <v>49.82046185899587</v>
      </c>
      <c r="E49" s="385">
        <v>44.079848587010297</v>
      </c>
      <c r="F49" s="385">
        <v>39.262255848133854</v>
      </c>
      <c r="G49" s="385">
        <v>34.830165178388107</v>
      </c>
      <c r="J49" s="16"/>
      <c r="K49" s="16"/>
      <c r="L49" s="16"/>
      <c r="M49" s="16"/>
      <c r="N49" s="16"/>
    </row>
    <row r="50" spans="2:14" s="378" customFormat="1" ht="16.5" customHeight="1">
      <c r="B50" s="382" t="s">
        <v>544</v>
      </c>
      <c r="C50" s="385">
        <v>87.828895072511258</v>
      </c>
      <c r="D50" s="385">
        <v>79.551208163891104</v>
      </c>
      <c r="E50" s="385">
        <v>81.546043585492782</v>
      </c>
      <c r="F50" s="385">
        <v>71.08935210606397</v>
      </c>
      <c r="G50" s="385">
        <v>62.12372697931113</v>
      </c>
      <c r="J50" s="16"/>
      <c r="K50" s="16"/>
      <c r="L50" s="16"/>
      <c r="M50" s="16"/>
      <c r="N50" s="16"/>
    </row>
    <row r="51" spans="2:14" s="378" customFormat="1">
      <c r="J51" s="16"/>
      <c r="K51" s="16"/>
      <c r="L51" s="16"/>
      <c r="M51" s="16"/>
      <c r="N51" s="16"/>
    </row>
    <row r="52" spans="2:14" s="378" customFormat="1">
      <c r="J52" s="16"/>
      <c r="K52" s="16"/>
      <c r="L52" s="16"/>
      <c r="M52" s="16"/>
      <c r="N52" s="16"/>
    </row>
    <row r="53" spans="2:14" s="16" customFormat="1" ht="15.75" customHeight="1"/>
    <row r="54" spans="2:14" s="16" customFormat="1" ht="15.75" customHeight="1"/>
    <row r="55" spans="2:14" s="16" customFormat="1" ht="15.75" customHeight="1">
      <c r="B55" s="31"/>
    </row>
    <row r="56" spans="2:14" s="16" customFormat="1" ht="15.75" customHeight="1"/>
    <row r="57" spans="2:14" s="16" customFormat="1" ht="15.75" customHeight="1"/>
    <row r="58" spans="2:14" s="16" customFormat="1" ht="15.75" customHeight="1"/>
    <row r="59" spans="2:14" s="16" customFormat="1" ht="15.75" customHeight="1"/>
    <row r="60" spans="2:14" s="16" customFormat="1" ht="15.75" customHeight="1"/>
    <row r="61" spans="2:14" s="16" customFormat="1" ht="15.75" customHeight="1"/>
    <row r="62" spans="2:14" s="16" customFormat="1" ht="15.75" customHeight="1"/>
    <row r="63" spans="2:14" s="16" customFormat="1" ht="15.75" customHeight="1"/>
    <row r="64" spans="2:14" s="16" customFormat="1" ht="15.75" customHeight="1"/>
    <row r="65" spans="10:14" s="16" customFormat="1" ht="15.75" customHeight="1"/>
    <row r="66" spans="10:14" s="16" customFormat="1" ht="15.75" customHeight="1"/>
    <row r="67" spans="10:14" s="16" customFormat="1"/>
    <row r="68" spans="10:14" s="378" customFormat="1">
      <c r="J68" s="16"/>
      <c r="K68" s="16"/>
      <c r="L68" s="16"/>
      <c r="M68" s="16"/>
    </row>
    <row r="69" spans="10:14" s="378" customFormat="1">
      <c r="J69" s="16"/>
      <c r="K69" s="16"/>
      <c r="L69" s="16"/>
      <c r="M69" s="16"/>
    </row>
    <row r="70" spans="10:14" s="378" customFormat="1">
      <c r="J70" s="16"/>
      <c r="K70" s="16"/>
      <c r="L70" s="16"/>
      <c r="M70" s="16"/>
    </row>
    <row r="71" spans="10:14" s="378" customFormat="1">
      <c r="J71" s="16"/>
      <c r="K71" s="16"/>
      <c r="L71" s="16"/>
      <c r="M71" s="16"/>
    </row>
    <row r="72" spans="10:14" s="378" customFormat="1">
      <c r="J72" s="16"/>
      <c r="K72" s="16"/>
      <c r="L72" s="16"/>
      <c r="M72" s="16"/>
      <c r="N72" s="16"/>
    </row>
    <row r="73" spans="10:14" s="378" customFormat="1">
      <c r="J73" s="16"/>
      <c r="K73" s="16"/>
      <c r="L73" s="16"/>
      <c r="M73" s="16"/>
      <c r="N73" s="16"/>
    </row>
  </sheetData>
  <mergeCells count="3">
    <mergeCell ref="B2:G2"/>
    <mergeCell ref="B19:G19"/>
    <mergeCell ref="B36:G36"/>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1777F-49EF-41AB-B151-A38A391C963A}">
  <sheetPr>
    <pageSetUpPr fitToPage="1"/>
  </sheetPr>
  <dimension ref="B1:N75"/>
  <sheetViews>
    <sheetView showGridLines="0" zoomScaleNormal="100" workbookViewId="0">
      <selection activeCell="B2" sqref="B2"/>
    </sheetView>
  </sheetViews>
  <sheetFormatPr defaultRowHeight="14.25"/>
  <cols>
    <col min="1" max="1" width="0.375" style="16" customWidth="1"/>
    <col min="2" max="2" width="12.125" style="16" customWidth="1"/>
    <col min="3" max="7" width="9.125" style="16" bestFit="1" customWidth="1"/>
    <col min="8" max="8" width="6.5" style="16" customWidth="1"/>
    <col min="9" max="9" width="8.75" style="16" customWidth="1"/>
    <col min="10" max="14" width="9" style="16" customWidth="1"/>
    <col min="15" max="15" width="14.125" style="16" customWidth="1"/>
    <col min="16" max="16" width="17.375" style="16" customWidth="1"/>
    <col min="17" max="17" width="10.25" style="16" customWidth="1"/>
    <col min="18" max="18" width="8.125" style="16" customWidth="1"/>
    <col min="19" max="19" width="11.625" style="16" customWidth="1"/>
    <col min="20" max="28" width="6.375" style="16" customWidth="1"/>
    <col min="29" max="16384" width="9" style="16"/>
  </cols>
  <sheetData>
    <row r="1" spans="2:14">
      <c r="B1" s="45" t="s">
        <v>547</v>
      </c>
      <c r="I1" s="105"/>
    </row>
    <row r="2" spans="2:14" ht="6.75" customHeight="1">
      <c r="B2" s="45"/>
      <c r="I2" s="67"/>
    </row>
    <row r="3" spans="2:14" ht="13.5" customHeight="1">
      <c r="B3" s="417" t="s">
        <v>254</v>
      </c>
      <c r="C3" s="458" t="s">
        <v>255</v>
      </c>
      <c r="D3" s="459"/>
      <c r="E3" s="459"/>
      <c r="F3" s="459"/>
      <c r="G3" s="460"/>
      <c r="H3" s="353" t="s">
        <v>256</v>
      </c>
      <c r="I3" s="461" t="s">
        <v>257</v>
      </c>
      <c r="J3" s="462"/>
      <c r="K3" s="462"/>
      <c r="L3" s="462"/>
      <c r="M3" s="463"/>
      <c r="N3" s="78"/>
    </row>
    <row r="4" spans="2:14" ht="15" thickBot="1">
      <c r="B4" s="419"/>
      <c r="C4" s="164" t="s">
        <v>220</v>
      </c>
      <c r="D4" s="164" t="s">
        <v>221</v>
      </c>
      <c r="E4" s="164" t="s">
        <v>194</v>
      </c>
      <c r="F4" s="164" t="s">
        <v>235</v>
      </c>
      <c r="G4" s="164" t="s">
        <v>496</v>
      </c>
      <c r="H4" s="165"/>
      <c r="I4" s="164" t="s">
        <v>220</v>
      </c>
      <c r="J4" s="164" t="s">
        <v>221</v>
      </c>
      <c r="K4" s="164" t="s">
        <v>194</v>
      </c>
      <c r="L4" s="164" t="s">
        <v>235</v>
      </c>
      <c r="M4" s="164" t="s">
        <v>496</v>
      </c>
    </row>
    <row r="5" spans="2:14" ht="15" thickTop="1">
      <c r="B5" s="166" t="s">
        <v>258</v>
      </c>
      <c r="C5" s="167">
        <v>16789</v>
      </c>
      <c r="D5" s="167">
        <v>15590</v>
      </c>
      <c r="E5" s="168">
        <v>14460</v>
      </c>
      <c r="F5" s="168">
        <v>12739</v>
      </c>
      <c r="G5" s="169">
        <v>11519</v>
      </c>
      <c r="H5" s="170"/>
      <c r="I5" s="171">
        <v>6359</v>
      </c>
      <c r="J5" s="172">
        <v>5781</v>
      </c>
      <c r="K5" s="169">
        <v>5231</v>
      </c>
      <c r="L5" s="169">
        <v>4615</v>
      </c>
      <c r="M5" s="169">
        <v>4127</v>
      </c>
    </row>
    <row r="6" spans="2:14">
      <c r="B6" s="173" t="s">
        <v>259</v>
      </c>
      <c r="C6" s="174">
        <v>461</v>
      </c>
      <c r="D6" s="175">
        <v>451</v>
      </c>
      <c r="E6" s="176">
        <v>389</v>
      </c>
      <c r="F6" s="176">
        <v>380</v>
      </c>
      <c r="G6" s="176">
        <v>335</v>
      </c>
      <c r="H6" s="177" t="s">
        <v>260</v>
      </c>
      <c r="I6" s="174">
        <v>170</v>
      </c>
      <c r="J6" s="174">
        <v>154</v>
      </c>
      <c r="K6" s="176">
        <v>129</v>
      </c>
      <c r="L6" s="176">
        <v>153</v>
      </c>
      <c r="M6" s="176">
        <v>126</v>
      </c>
    </row>
    <row r="7" spans="2:14">
      <c r="B7" s="170" t="s">
        <v>261</v>
      </c>
      <c r="C7" s="178">
        <v>154</v>
      </c>
      <c r="D7" s="178">
        <v>127</v>
      </c>
      <c r="E7" s="176">
        <v>112</v>
      </c>
      <c r="F7" s="176">
        <v>120</v>
      </c>
      <c r="G7" s="176">
        <v>105</v>
      </c>
      <c r="H7" s="177"/>
      <c r="I7" s="178">
        <v>67</v>
      </c>
      <c r="J7" s="178">
        <v>50</v>
      </c>
      <c r="K7" s="176">
        <v>53</v>
      </c>
      <c r="L7" s="176">
        <v>63</v>
      </c>
      <c r="M7" s="176">
        <v>46</v>
      </c>
    </row>
    <row r="8" spans="2:14">
      <c r="B8" s="170" t="s">
        <v>263</v>
      </c>
      <c r="C8" s="178">
        <v>110</v>
      </c>
      <c r="D8" s="178">
        <v>105</v>
      </c>
      <c r="E8" s="176">
        <v>83</v>
      </c>
      <c r="F8" s="176">
        <v>74</v>
      </c>
      <c r="G8" s="176">
        <v>61</v>
      </c>
      <c r="H8" s="177"/>
      <c r="I8" s="178">
        <v>30</v>
      </c>
      <c r="J8" s="178">
        <v>47</v>
      </c>
      <c r="K8" s="176">
        <v>30</v>
      </c>
      <c r="L8" s="176">
        <v>30</v>
      </c>
      <c r="M8" s="176">
        <v>31</v>
      </c>
    </row>
    <row r="9" spans="2:14">
      <c r="B9" s="170" t="s">
        <v>264</v>
      </c>
      <c r="C9" s="178">
        <v>167</v>
      </c>
      <c r="D9" s="176">
        <v>166</v>
      </c>
      <c r="E9" s="175">
        <v>168</v>
      </c>
      <c r="F9" s="175">
        <v>135</v>
      </c>
      <c r="G9" s="175">
        <v>152</v>
      </c>
      <c r="H9" s="177" t="s">
        <v>262</v>
      </c>
      <c r="I9" s="178">
        <v>54</v>
      </c>
      <c r="J9" s="178">
        <v>63</v>
      </c>
      <c r="K9" s="176">
        <v>61</v>
      </c>
      <c r="L9" s="176">
        <v>57</v>
      </c>
      <c r="M9" s="176">
        <v>55</v>
      </c>
    </row>
    <row r="10" spans="2:14">
      <c r="B10" s="170" t="s">
        <v>265</v>
      </c>
      <c r="C10" s="178">
        <v>80</v>
      </c>
      <c r="D10" s="178">
        <v>74</v>
      </c>
      <c r="E10" s="176">
        <v>66</v>
      </c>
      <c r="F10" s="176">
        <v>63</v>
      </c>
      <c r="G10" s="176">
        <v>46</v>
      </c>
      <c r="H10" s="177" t="s">
        <v>260</v>
      </c>
      <c r="I10" s="178">
        <v>37</v>
      </c>
      <c r="J10" s="178">
        <v>31</v>
      </c>
      <c r="K10" s="176">
        <v>27</v>
      </c>
      <c r="L10" s="176">
        <v>26</v>
      </c>
      <c r="M10" s="176">
        <v>26</v>
      </c>
    </row>
    <row r="11" spans="2:14">
      <c r="B11" s="170" t="s">
        <v>266</v>
      </c>
      <c r="C11" s="178">
        <v>81</v>
      </c>
      <c r="D11" s="178">
        <v>65</v>
      </c>
      <c r="E11" s="176">
        <v>83</v>
      </c>
      <c r="F11" s="176">
        <v>70</v>
      </c>
      <c r="G11" s="176">
        <v>60</v>
      </c>
      <c r="H11" s="177" t="s">
        <v>260</v>
      </c>
      <c r="I11" s="178">
        <v>35</v>
      </c>
      <c r="J11" s="178">
        <v>22</v>
      </c>
      <c r="K11" s="176">
        <v>36</v>
      </c>
      <c r="L11" s="176">
        <v>30</v>
      </c>
      <c r="M11" s="176">
        <v>25</v>
      </c>
    </row>
    <row r="12" spans="2:14">
      <c r="B12" s="170" t="s">
        <v>267</v>
      </c>
      <c r="C12" s="178">
        <v>138</v>
      </c>
      <c r="D12" s="178">
        <v>183</v>
      </c>
      <c r="E12" s="176">
        <v>128</v>
      </c>
      <c r="F12" s="176">
        <v>122</v>
      </c>
      <c r="G12" s="176">
        <v>101</v>
      </c>
      <c r="H12" s="177" t="s">
        <v>260</v>
      </c>
      <c r="I12" s="178">
        <v>62</v>
      </c>
      <c r="J12" s="178">
        <v>68</v>
      </c>
      <c r="K12" s="176">
        <v>55</v>
      </c>
      <c r="L12" s="176">
        <v>40</v>
      </c>
      <c r="M12" s="176">
        <v>35</v>
      </c>
    </row>
    <row r="13" spans="2:14">
      <c r="B13" s="170" t="s">
        <v>268</v>
      </c>
      <c r="C13" s="178">
        <v>323</v>
      </c>
      <c r="D13" s="178">
        <v>304</v>
      </c>
      <c r="E13" s="176">
        <v>299</v>
      </c>
      <c r="F13" s="176">
        <v>287</v>
      </c>
      <c r="G13" s="176">
        <v>221</v>
      </c>
      <c r="H13" s="177" t="s">
        <v>260</v>
      </c>
      <c r="I13" s="178">
        <v>127</v>
      </c>
      <c r="J13" s="178">
        <v>125</v>
      </c>
      <c r="K13" s="176">
        <v>115</v>
      </c>
      <c r="L13" s="176">
        <v>87</v>
      </c>
      <c r="M13" s="176">
        <v>69</v>
      </c>
    </row>
    <row r="14" spans="2:14">
      <c r="B14" s="170" t="s">
        <v>269</v>
      </c>
      <c r="C14" s="178">
        <v>228</v>
      </c>
      <c r="D14" s="178">
        <v>172</v>
      </c>
      <c r="E14" s="176">
        <v>188</v>
      </c>
      <c r="F14" s="176">
        <v>179</v>
      </c>
      <c r="G14" s="176">
        <v>151</v>
      </c>
      <c r="H14" s="177" t="s">
        <v>260</v>
      </c>
      <c r="I14" s="178">
        <v>99</v>
      </c>
      <c r="J14" s="178">
        <v>58</v>
      </c>
      <c r="K14" s="176">
        <v>89</v>
      </c>
      <c r="L14" s="176">
        <v>55</v>
      </c>
      <c r="M14" s="176">
        <v>60</v>
      </c>
    </row>
    <row r="15" spans="2:14">
      <c r="B15" s="170" t="s">
        <v>270</v>
      </c>
      <c r="C15" s="178">
        <v>184</v>
      </c>
      <c r="D15" s="178">
        <v>171</v>
      </c>
      <c r="E15" s="176">
        <v>156</v>
      </c>
      <c r="F15" s="176">
        <v>152</v>
      </c>
      <c r="G15" s="176">
        <v>123</v>
      </c>
      <c r="H15" s="177" t="s">
        <v>260</v>
      </c>
      <c r="I15" s="178">
        <v>52</v>
      </c>
      <c r="J15" s="178">
        <v>47</v>
      </c>
      <c r="K15" s="176">
        <v>48</v>
      </c>
      <c r="L15" s="176">
        <v>45</v>
      </c>
      <c r="M15" s="176">
        <v>31</v>
      </c>
    </row>
    <row r="16" spans="2:14">
      <c r="B16" s="170" t="s">
        <v>271</v>
      </c>
      <c r="C16" s="179">
        <v>931</v>
      </c>
      <c r="D16" s="172">
        <v>856</v>
      </c>
      <c r="E16" s="172">
        <v>786</v>
      </c>
      <c r="F16" s="172">
        <v>675</v>
      </c>
      <c r="G16" s="172">
        <v>616</v>
      </c>
      <c r="H16" s="177" t="s">
        <v>260</v>
      </c>
      <c r="I16" s="179">
        <v>363</v>
      </c>
      <c r="J16" s="178">
        <v>314</v>
      </c>
      <c r="K16" s="176">
        <v>288</v>
      </c>
      <c r="L16" s="176">
        <v>239</v>
      </c>
      <c r="M16" s="176">
        <v>214</v>
      </c>
    </row>
    <row r="17" spans="2:13">
      <c r="B17" s="170" t="s">
        <v>272</v>
      </c>
      <c r="C17" s="179">
        <v>757</v>
      </c>
      <c r="D17" s="172">
        <v>755</v>
      </c>
      <c r="E17" s="172">
        <v>697</v>
      </c>
      <c r="F17" s="176">
        <v>611</v>
      </c>
      <c r="G17" s="176">
        <v>553</v>
      </c>
      <c r="H17" s="177" t="s">
        <v>260</v>
      </c>
      <c r="I17" s="179">
        <v>270</v>
      </c>
      <c r="J17" s="178">
        <v>270</v>
      </c>
      <c r="K17" s="176">
        <v>246</v>
      </c>
      <c r="L17" s="176">
        <v>222</v>
      </c>
      <c r="M17" s="176">
        <v>184</v>
      </c>
    </row>
    <row r="18" spans="2:13">
      <c r="B18" s="170" t="s">
        <v>273</v>
      </c>
      <c r="C18" s="179">
        <v>2213</v>
      </c>
      <c r="D18" s="179">
        <v>1970</v>
      </c>
      <c r="E18" s="172">
        <v>1810</v>
      </c>
      <c r="F18" s="172">
        <v>1589</v>
      </c>
      <c r="G18" s="172">
        <v>1429</v>
      </c>
      <c r="H18" s="177" t="s">
        <v>260</v>
      </c>
      <c r="I18" s="179">
        <v>807</v>
      </c>
      <c r="J18" s="179">
        <v>744</v>
      </c>
      <c r="K18" s="172">
        <v>624</v>
      </c>
      <c r="L18" s="172">
        <v>597</v>
      </c>
      <c r="M18" s="172">
        <v>545</v>
      </c>
    </row>
    <row r="19" spans="2:13">
      <c r="B19" s="170" t="s">
        <v>274</v>
      </c>
      <c r="C19" s="179">
        <v>1143</v>
      </c>
      <c r="D19" s="172">
        <v>1024</v>
      </c>
      <c r="E19" s="169">
        <v>987</v>
      </c>
      <c r="F19" s="169">
        <v>808</v>
      </c>
      <c r="G19" s="169">
        <v>748</v>
      </c>
      <c r="H19" s="177" t="s">
        <v>260</v>
      </c>
      <c r="I19" s="179">
        <v>416</v>
      </c>
      <c r="J19" s="178">
        <v>374</v>
      </c>
      <c r="K19" s="176">
        <v>348</v>
      </c>
      <c r="L19" s="176">
        <v>303</v>
      </c>
      <c r="M19" s="176">
        <v>257</v>
      </c>
    </row>
    <row r="20" spans="2:13">
      <c r="B20" s="170" t="s">
        <v>275</v>
      </c>
      <c r="C20" s="178">
        <v>190</v>
      </c>
      <c r="D20" s="178">
        <v>178</v>
      </c>
      <c r="E20" s="176">
        <v>190</v>
      </c>
      <c r="F20" s="176">
        <v>147</v>
      </c>
      <c r="G20" s="176">
        <v>144</v>
      </c>
      <c r="H20" s="177" t="s">
        <v>260</v>
      </c>
      <c r="I20" s="178">
        <v>72</v>
      </c>
      <c r="J20" s="178">
        <v>64</v>
      </c>
      <c r="K20" s="176">
        <v>50</v>
      </c>
      <c r="L20" s="176">
        <v>37</v>
      </c>
      <c r="M20" s="176">
        <v>59</v>
      </c>
    </row>
    <row r="21" spans="2:13">
      <c r="B21" s="170" t="s">
        <v>276</v>
      </c>
      <c r="C21" s="178">
        <v>118</v>
      </c>
      <c r="D21" s="178">
        <v>107</v>
      </c>
      <c r="E21" s="176">
        <v>101</v>
      </c>
      <c r="F21" s="176">
        <v>71</v>
      </c>
      <c r="G21" s="176">
        <v>84</v>
      </c>
      <c r="H21" s="177" t="s">
        <v>262</v>
      </c>
      <c r="I21" s="178">
        <v>30</v>
      </c>
      <c r="J21" s="178">
        <v>32</v>
      </c>
      <c r="K21" s="176">
        <v>27</v>
      </c>
      <c r="L21" s="176">
        <v>26</v>
      </c>
      <c r="M21" s="176">
        <v>26</v>
      </c>
    </row>
    <row r="22" spans="2:13">
      <c r="B22" s="170" t="s">
        <v>277</v>
      </c>
      <c r="C22" s="178">
        <v>138</v>
      </c>
      <c r="D22" s="178">
        <v>110</v>
      </c>
      <c r="E22" s="176">
        <v>100</v>
      </c>
      <c r="F22" s="176">
        <v>99</v>
      </c>
      <c r="G22" s="176">
        <v>97</v>
      </c>
      <c r="H22" s="177" t="s">
        <v>260</v>
      </c>
      <c r="I22" s="178">
        <v>56</v>
      </c>
      <c r="J22" s="178">
        <v>32</v>
      </c>
      <c r="K22" s="176">
        <v>37</v>
      </c>
      <c r="L22" s="176">
        <v>30</v>
      </c>
      <c r="M22" s="176">
        <v>39</v>
      </c>
    </row>
    <row r="23" spans="2:13">
      <c r="B23" s="170" t="s">
        <v>278</v>
      </c>
      <c r="C23" s="178">
        <v>90</v>
      </c>
      <c r="D23" s="178">
        <v>76</v>
      </c>
      <c r="E23" s="176">
        <v>69</v>
      </c>
      <c r="F23" s="176">
        <v>63</v>
      </c>
      <c r="G23" s="176">
        <v>51</v>
      </c>
      <c r="H23" s="177" t="s">
        <v>260</v>
      </c>
      <c r="I23" s="178">
        <v>39</v>
      </c>
      <c r="J23" s="178">
        <v>30</v>
      </c>
      <c r="K23" s="176">
        <v>18</v>
      </c>
      <c r="L23" s="176">
        <v>19</v>
      </c>
      <c r="M23" s="176">
        <v>13</v>
      </c>
    </row>
    <row r="24" spans="2:13">
      <c r="B24" s="170" t="s">
        <v>279</v>
      </c>
      <c r="C24" s="178">
        <v>68</v>
      </c>
      <c r="D24" s="178">
        <v>77</v>
      </c>
      <c r="E24" s="176">
        <v>77</v>
      </c>
      <c r="F24" s="176">
        <v>48</v>
      </c>
      <c r="G24" s="176">
        <v>35</v>
      </c>
      <c r="H24" s="177" t="s">
        <v>260</v>
      </c>
      <c r="I24" s="178">
        <v>31</v>
      </c>
      <c r="J24" s="178">
        <v>20</v>
      </c>
      <c r="K24" s="176">
        <v>38</v>
      </c>
      <c r="L24" s="176">
        <v>12</v>
      </c>
      <c r="M24" s="176">
        <v>10</v>
      </c>
    </row>
    <row r="25" spans="2:13">
      <c r="B25" s="170" t="s">
        <v>280</v>
      </c>
      <c r="C25" s="178">
        <v>168</v>
      </c>
      <c r="D25" s="178">
        <v>186</v>
      </c>
      <c r="E25" s="176">
        <v>156</v>
      </c>
      <c r="F25" s="176">
        <v>138</v>
      </c>
      <c r="G25" s="176">
        <v>104</v>
      </c>
      <c r="H25" s="177" t="s">
        <v>260</v>
      </c>
      <c r="I25" s="178">
        <v>72</v>
      </c>
      <c r="J25" s="178">
        <v>82</v>
      </c>
      <c r="K25" s="176">
        <v>66</v>
      </c>
      <c r="L25" s="176">
        <v>52</v>
      </c>
      <c r="M25" s="176">
        <v>31</v>
      </c>
    </row>
    <row r="26" spans="2:13">
      <c r="B26" s="170" t="s">
        <v>281</v>
      </c>
      <c r="C26" s="178">
        <v>313</v>
      </c>
      <c r="D26" s="178">
        <v>279</v>
      </c>
      <c r="E26" s="176">
        <v>290</v>
      </c>
      <c r="F26" s="176">
        <v>265</v>
      </c>
      <c r="G26" s="176">
        <v>214</v>
      </c>
      <c r="H26" s="177" t="s">
        <v>260</v>
      </c>
      <c r="I26" s="178">
        <v>114</v>
      </c>
      <c r="J26" s="178">
        <v>107</v>
      </c>
      <c r="K26" s="176">
        <v>102</v>
      </c>
      <c r="L26" s="176">
        <v>82</v>
      </c>
      <c r="M26" s="176">
        <v>70</v>
      </c>
    </row>
    <row r="27" spans="2:13">
      <c r="B27" s="170" t="s">
        <v>282</v>
      </c>
      <c r="C27" s="178">
        <v>424</v>
      </c>
      <c r="D27" s="176">
        <v>393</v>
      </c>
      <c r="E27" s="176">
        <v>357</v>
      </c>
      <c r="F27" s="176">
        <v>348</v>
      </c>
      <c r="G27" s="176">
        <v>291</v>
      </c>
      <c r="H27" s="177" t="s">
        <v>260</v>
      </c>
      <c r="I27" s="178">
        <v>148</v>
      </c>
      <c r="J27" s="178">
        <v>142</v>
      </c>
      <c r="K27" s="176">
        <v>124</v>
      </c>
      <c r="L27" s="176">
        <v>114</v>
      </c>
      <c r="M27" s="176">
        <v>100</v>
      </c>
    </row>
    <row r="28" spans="2:13">
      <c r="B28" s="170" t="s">
        <v>283</v>
      </c>
      <c r="C28" s="179">
        <v>1074</v>
      </c>
      <c r="D28" s="172">
        <v>1126</v>
      </c>
      <c r="E28" s="172">
        <v>1024</v>
      </c>
      <c r="F28" s="172">
        <v>924</v>
      </c>
      <c r="G28" s="172">
        <v>880</v>
      </c>
      <c r="H28" s="177" t="s">
        <v>260</v>
      </c>
      <c r="I28" s="179">
        <v>401</v>
      </c>
      <c r="J28" s="178">
        <v>399</v>
      </c>
      <c r="K28" s="176">
        <v>339</v>
      </c>
      <c r="L28" s="176">
        <v>308</v>
      </c>
      <c r="M28" s="176">
        <v>283</v>
      </c>
    </row>
    <row r="29" spans="2:13">
      <c r="B29" s="170" t="s">
        <v>284</v>
      </c>
      <c r="C29" s="178">
        <v>219</v>
      </c>
      <c r="D29" s="178">
        <v>198</v>
      </c>
      <c r="E29" s="176">
        <v>167</v>
      </c>
      <c r="F29" s="176">
        <v>175</v>
      </c>
      <c r="G29" s="176">
        <v>148</v>
      </c>
      <c r="H29" s="177" t="s">
        <v>260</v>
      </c>
      <c r="I29" s="178">
        <v>87</v>
      </c>
      <c r="J29" s="178">
        <v>79</v>
      </c>
      <c r="K29" s="176">
        <v>67</v>
      </c>
      <c r="L29" s="176">
        <v>54</v>
      </c>
      <c r="M29" s="176">
        <v>58</v>
      </c>
    </row>
    <row r="30" spans="2:13">
      <c r="B30" s="170" t="s">
        <v>285</v>
      </c>
      <c r="C30" s="178">
        <v>166</v>
      </c>
      <c r="D30" s="178">
        <v>150</v>
      </c>
      <c r="E30" s="176">
        <v>149</v>
      </c>
      <c r="F30" s="176">
        <v>122</v>
      </c>
      <c r="G30" s="176">
        <v>117</v>
      </c>
      <c r="H30" s="177" t="s">
        <v>260</v>
      </c>
      <c r="I30" s="178">
        <v>57</v>
      </c>
      <c r="J30" s="178">
        <v>49</v>
      </c>
      <c r="K30" s="176">
        <v>47</v>
      </c>
      <c r="L30" s="176">
        <v>44</v>
      </c>
      <c r="M30" s="176">
        <v>28</v>
      </c>
    </row>
    <row r="31" spans="2:13">
      <c r="B31" s="170" t="s">
        <v>286</v>
      </c>
      <c r="C31" s="178">
        <v>410</v>
      </c>
      <c r="D31" s="176">
        <v>363</v>
      </c>
      <c r="E31" s="176">
        <v>354</v>
      </c>
      <c r="F31" s="176">
        <v>292</v>
      </c>
      <c r="G31" s="176">
        <v>271</v>
      </c>
      <c r="H31" s="177" t="s">
        <v>260</v>
      </c>
      <c r="I31" s="178">
        <v>172</v>
      </c>
      <c r="J31" s="178">
        <v>136</v>
      </c>
      <c r="K31" s="176">
        <v>130</v>
      </c>
      <c r="L31" s="176">
        <v>112</v>
      </c>
      <c r="M31" s="176">
        <v>94</v>
      </c>
    </row>
    <row r="32" spans="2:13">
      <c r="B32" s="170" t="s">
        <v>287</v>
      </c>
      <c r="C32" s="179">
        <v>1881</v>
      </c>
      <c r="D32" s="172">
        <v>1805</v>
      </c>
      <c r="E32" s="172">
        <v>1619</v>
      </c>
      <c r="F32" s="172">
        <v>1400</v>
      </c>
      <c r="G32" s="172">
        <v>1171</v>
      </c>
      <c r="H32" s="177" t="s">
        <v>260</v>
      </c>
      <c r="I32" s="179">
        <v>796</v>
      </c>
      <c r="J32" s="180">
        <v>715</v>
      </c>
      <c r="K32" s="172">
        <v>660</v>
      </c>
      <c r="L32" s="172">
        <v>550</v>
      </c>
      <c r="M32" s="172">
        <v>473</v>
      </c>
    </row>
    <row r="33" spans="2:13">
      <c r="B33" s="170" t="s">
        <v>288</v>
      </c>
      <c r="C33" s="179">
        <v>874</v>
      </c>
      <c r="D33" s="172">
        <v>827</v>
      </c>
      <c r="E33" s="172">
        <v>765</v>
      </c>
      <c r="F33" s="172">
        <v>641</v>
      </c>
      <c r="G33" s="172">
        <v>586</v>
      </c>
      <c r="H33" s="177" t="s">
        <v>260</v>
      </c>
      <c r="I33" s="179">
        <v>313</v>
      </c>
      <c r="J33" s="178">
        <v>324</v>
      </c>
      <c r="K33" s="176">
        <v>285</v>
      </c>
      <c r="L33" s="176">
        <v>246</v>
      </c>
      <c r="M33" s="176">
        <v>222</v>
      </c>
    </row>
    <row r="34" spans="2:13">
      <c r="B34" s="170" t="s">
        <v>289</v>
      </c>
      <c r="C34" s="178">
        <v>171</v>
      </c>
      <c r="D34" s="178">
        <v>156</v>
      </c>
      <c r="E34" s="176">
        <v>186</v>
      </c>
      <c r="F34" s="176">
        <v>133</v>
      </c>
      <c r="G34" s="176">
        <v>121</v>
      </c>
      <c r="H34" s="177" t="s">
        <v>260</v>
      </c>
      <c r="I34" s="178">
        <v>82</v>
      </c>
      <c r="J34" s="181">
        <v>63</v>
      </c>
      <c r="K34" s="175">
        <v>77</v>
      </c>
      <c r="L34" s="175">
        <v>51</v>
      </c>
      <c r="M34" s="175">
        <v>51</v>
      </c>
    </row>
    <row r="35" spans="2:13">
      <c r="B35" s="170" t="s">
        <v>290</v>
      </c>
      <c r="C35" s="178">
        <v>139</v>
      </c>
      <c r="D35" s="178">
        <v>132</v>
      </c>
      <c r="E35" s="176">
        <v>117</v>
      </c>
      <c r="F35" s="176">
        <v>110</v>
      </c>
      <c r="G35" s="176">
        <v>89</v>
      </c>
      <c r="H35" s="177" t="s">
        <v>260</v>
      </c>
      <c r="I35" s="178">
        <v>58</v>
      </c>
      <c r="J35" s="181">
        <v>52</v>
      </c>
      <c r="K35" s="176">
        <v>50</v>
      </c>
      <c r="L35" s="176">
        <v>55</v>
      </c>
      <c r="M35" s="176">
        <v>42</v>
      </c>
    </row>
    <row r="36" spans="2:13">
      <c r="B36" s="170" t="s">
        <v>291</v>
      </c>
      <c r="C36" s="178">
        <v>75</v>
      </c>
      <c r="D36" s="178">
        <v>51</v>
      </c>
      <c r="E36" s="176">
        <v>43</v>
      </c>
      <c r="F36" s="176">
        <v>34</v>
      </c>
      <c r="G36" s="176">
        <v>38</v>
      </c>
      <c r="H36" s="177" t="s">
        <v>262</v>
      </c>
      <c r="I36" s="178">
        <v>30</v>
      </c>
      <c r="J36" s="181">
        <v>19</v>
      </c>
      <c r="K36" s="176">
        <v>13</v>
      </c>
      <c r="L36" s="176">
        <v>11</v>
      </c>
      <c r="M36" s="176">
        <v>14</v>
      </c>
    </row>
    <row r="37" spans="2:13">
      <c r="B37" s="170" t="s">
        <v>292</v>
      </c>
      <c r="C37" s="178">
        <v>73</v>
      </c>
      <c r="D37" s="178">
        <v>78</v>
      </c>
      <c r="E37" s="176">
        <v>54</v>
      </c>
      <c r="F37" s="176">
        <v>66</v>
      </c>
      <c r="G37" s="176">
        <v>54</v>
      </c>
      <c r="H37" s="177" t="s">
        <v>260</v>
      </c>
      <c r="I37" s="178">
        <v>31</v>
      </c>
      <c r="J37" s="181">
        <v>25</v>
      </c>
      <c r="K37" s="176">
        <v>20</v>
      </c>
      <c r="L37" s="176">
        <v>26</v>
      </c>
      <c r="M37" s="176">
        <v>18</v>
      </c>
    </row>
    <row r="38" spans="2:13">
      <c r="B38" s="170" t="s">
        <v>293</v>
      </c>
      <c r="C38" s="178">
        <v>212</v>
      </c>
      <c r="D38" s="178">
        <v>187</v>
      </c>
      <c r="E38" s="176">
        <v>186</v>
      </c>
      <c r="F38" s="176">
        <v>153</v>
      </c>
      <c r="G38" s="176">
        <v>183</v>
      </c>
      <c r="H38" s="177" t="s">
        <v>262</v>
      </c>
      <c r="I38" s="178">
        <v>88</v>
      </c>
      <c r="J38" s="181">
        <v>65</v>
      </c>
      <c r="K38" s="176">
        <v>67</v>
      </c>
      <c r="L38" s="176">
        <v>50</v>
      </c>
      <c r="M38" s="176">
        <v>60</v>
      </c>
    </row>
    <row r="39" spans="2:13">
      <c r="B39" s="170" t="s">
        <v>294</v>
      </c>
      <c r="C39" s="178">
        <v>321</v>
      </c>
      <c r="D39" s="182">
        <v>290</v>
      </c>
      <c r="E39" s="176">
        <v>284</v>
      </c>
      <c r="F39" s="176">
        <v>254</v>
      </c>
      <c r="G39" s="176">
        <v>239</v>
      </c>
      <c r="H39" s="177" t="s">
        <v>260</v>
      </c>
      <c r="I39" s="178">
        <v>122</v>
      </c>
      <c r="J39" s="181">
        <v>115</v>
      </c>
      <c r="K39" s="176">
        <v>107</v>
      </c>
      <c r="L39" s="176">
        <v>103</v>
      </c>
      <c r="M39" s="176">
        <v>91</v>
      </c>
    </row>
    <row r="40" spans="2:13">
      <c r="B40" s="170" t="s">
        <v>295</v>
      </c>
      <c r="C40" s="178">
        <v>171</v>
      </c>
      <c r="D40" s="178">
        <v>160</v>
      </c>
      <c r="E40" s="176">
        <v>154</v>
      </c>
      <c r="F40" s="176">
        <v>141</v>
      </c>
      <c r="G40" s="176">
        <v>119</v>
      </c>
      <c r="H40" s="177" t="s">
        <v>260</v>
      </c>
      <c r="I40" s="178">
        <v>53</v>
      </c>
      <c r="J40" s="181">
        <v>52</v>
      </c>
      <c r="K40" s="176">
        <v>41</v>
      </c>
      <c r="L40" s="176">
        <v>40</v>
      </c>
      <c r="M40" s="176">
        <v>29</v>
      </c>
    </row>
    <row r="41" spans="2:13">
      <c r="B41" s="170" t="s">
        <v>296</v>
      </c>
      <c r="C41" s="178">
        <v>118</v>
      </c>
      <c r="D41" s="178">
        <v>106</v>
      </c>
      <c r="E41" s="176">
        <v>96</v>
      </c>
      <c r="F41" s="176">
        <v>97</v>
      </c>
      <c r="G41" s="176">
        <v>92</v>
      </c>
      <c r="H41" s="177" t="s">
        <v>260</v>
      </c>
      <c r="I41" s="178">
        <v>36</v>
      </c>
      <c r="J41" s="181">
        <v>38</v>
      </c>
      <c r="K41" s="176">
        <v>39</v>
      </c>
      <c r="L41" s="176">
        <v>35</v>
      </c>
      <c r="M41" s="176">
        <v>34</v>
      </c>
    </row>
    <row r="42" spans="2:13">
      <c r="B42" s="170" t="s">
        <v>297</v>
      </c>
      <c r="C42" s="178">
        <v>139</v>
      </c>
      <c r="D42" s="178">
        <v>133</v>
      </c>
      <c r="E42" s="176">
        <v>99</v>
      </c>
      <c r="F42" s="176">
        <v>95</v>
      </c>
      <c r="G42" s="176">
        <v>83</v>
      </c>
      <c r="H42" s="177" t="s">
        <v>260</v>
      </c>
      <c r="I42" s="178">
        <v>55</v>
      </c>
      <c r="J42" s="181">
        <v>35</v>
      </c>
      <c r="K42" s="176">
        <v>32</v>
      </c>
      <c r="L42" s="176">
        <v>22</v>
      </c>
      <c r="M42" s="176">
        <v>26</v>
      </c>
    </row>
    <row r="43" spans="2:13">
      <c r="B43" s="170" t="s">
        <v>298</v>
      </c>
      <c r="C43" s="178">
        <v>147</v>
      </c>
      <c r="D43" s="178">
        <v>135</v>
      </c>
      <c r="E43" s="176">
        <v>112</v>
      </c>
      <c r="F43" s="176">
        <v>122</v>
      </c>
      <c r="G43" s="176">
        <v>110</v>
      </c>
      <c r="H43" s="177" t="s">
        <v>260</v>
      </c>
      <c r="I43" s="178">
        <v>56</v>
      </c>
      <c r="J43" s="181">
        <v>46</v>
      </c>
      <c r="K43" s="176">
        <v>41</v>
      </c>
      <c r="L43" s="176">
        <v>54</v>
      </c>
      <c r="M43" s="176">
        <v>48</v>
      </c>
    </row>
    <row r="44" spans="2:13">
      <c r="B44" s="170" t="s">
        <v>299</v>
      </c>
      <c r="C44" s="178">
        <v>94</v>
      </c>
      <c r="D44" s="178">
        <v>74</v>
      </c>
      <c r="E44" s="176">
        <v>77</v>
      </c>
      <c r="F44" s="176">
        <v>49</v>
      </c>
      <c r="G44" s="176">
        <v>48</v>
      </c>
      <c r="H44" s="177" t="s">
        <v>260</v>
      </c>
      <c r="I44" s="178">
        <v>38</v>
      </c>
      <c r="J44" s="181">
        <v>25</v>
      </c>
      <c r="K44" s="176">
        <v>27</v>
      </c>
      <c r="L44" s="176">
        <v>25</v>
      </c>
      <c r="M44" s="176">
        <v>19</v>
      </c>
    </row>
    <row r="45" spans="2:13">
      <c r="B45" s="170" t="s">
        <v>300</v>
      </c>
      <c r="C45" s="179">
        <v>732</v>
      </c>
      <c r="D45" s="172">
        <v>594</v>
      </c>
      <c r="E45" s="176">
        <v>614</v>
      </c>
      <c r="F45" s="176">
        <v>512</v>
      </c>
      <c r="G45" s="176">
        <v>535</v>
      </c>
      <c r="H45" s="177" t="s">
        <v>262</v>
      </c>
      <c r="I45" s="179">
        <v>280</v>
      </c>
      <c r="J45" s="181">
        <v>214</v>
      </c>
      <c r="K45" s="176">
        <v>196</v>
      </c>
      <c r="L45" s="176">
        <v>163</v>
      </c>
      <c r="M45" s="176">
        <v>189</v>
      </c>
    </row>
    <row r="46" spans="2:13">
      <c r="B46" s="170" t="s">
        <v>301</v>
      </c>
      <c r="C46" s="178">
        <v>102</v>
      </c>
      <c r="D46" s="178">
        <v>80</v>
      </c>
      <c r="E46" s="176">
        <v>108</v>
      </c>
      <c r="F46" s="176">
        <v>87</v>
      </c>
      <c r="G46" s="176">
        <v>72</v>
      </c>
      <c r="H46" s="177" t="s">
        <v>260</v>
      </c>
      <c r="I46" s="178">
        <v>47</v>
      </c>
      <c r="J46" s="181">
        <v>37</v>
      </c>
      <c r="K46" s="176">
        <v>47</v>
      </c>
      <c r="L46" s="176">
        <v>36</v>
      </c>
      <c r="M46" s="176">
        <v>28</v>
      </c>
    </row>
    <row r="47" spans="2:13">
      <c r="B47" s="170" t="s">
        <v>302</v>
      </c>
      <c r="C47" s="178">
        <v>227</v>
      </c>
      <c r="D47" s="178">
        <v>222</v>
      </c>
      <c r="E47" s="176">
        <v>174</v>
      </c>
      <c r="F47" s="176">
        <v>163</v>
      </c>
      <c r="G47" s="176">
        <v>175</v>
      </c>
      <c r="H47" s="177" t="s">
        <v>262</v>
      </c>
      <c r="I47" s="178">
        <v>71</v>
      </c>
      <c r="J47" s="181">
        <v>74</v>
      </c>
      <c r="K47" s="176">
        <v>53</v>
      </c>
      <c r="L47" s="176">
        <v>47</v>
      </c>
      <c r="M47" s="176">
        <v>49</v>
      </c>
    </row>
    <row r="48" spans="2:13">
      <c r="B48" s="170" t="s">
        <v>303</v>
      </c>
      <c r="C48" s="178">
        <v>239</v>
      </c>
      <c r="D48" s="178">
        <v>201</v>
      </c>
      <c r="E48" s="176">
        <v>175</v>
      </c>
      <c r="F48" s="176">
        <v>170</v>
      </c>
      <c r="G48" s="176">
        <v>126</v>
      </c>
      <c r="H48" s="177" t="s">
        <v>260</v>
      </c>
      <c r="I48" s="178">
        <v>80</v>
      </c>
      <c r="J48" s="181">
        <v>81</v>
      </c>
      <c r="K48" s="176">
        <v>61</v>
      </c>
      <c r="L48" s="176">
        <v>58</v>
      </c>
      <c r="M48" s="176">
        <v>39</v>
      </c>
    </row>
    <row r="49" spans="2:13">
      <c r="B49" s="170" t="s">
        <v>304</v>
      </c>
      <c r="C49" s="178">
        <v>147</v>
      </c>
      <c r="D49" s="178">
        <v>169</v>
      </c>
      <c r="E49" s="176">
        <v>151</v>
      </c>
      <c r="F49" s="176">
        <v>107</v>
      </c>
      <c r="G49" s="176">
        <v>117</v>
      </c>
      <c r="H49" s="177" t="s">
        <v>262</v>
      </c>
      <c r="I49" s="178">
        <v>66</v>
      </c>
      <c r="J49" s="181">
        <v>81</v>
      </c>
      <c r="K49" s="176">
        <v>69</v>
      </c>
      <c r="L49" s="176">
        <v>50</v>
      </c>
      <c r="M49" s="176">
        <v>49</v>
      </c>
    </row>
    <row r="50" spans="2:13">
      <c r="B50" s="170" t="s">
        <v>305</v>
      </c>
      <c r="C50" s="178">
        <v>120</v>
      </c>
      <c r="D50" s="178">
        <v>97</v>
      </c>
      <c r="E50" s="176">
        <v>101</v>
      </c>
      <c r="F50" s="176">
        <v>96</v>
      </c>
      <c r="G50" s="176">
        <v>88</v>
      </c>
      <c r="H50" s="177" t="s">
        <v>260</v>
      </c>
      <c r="I50" s="178">
        <v>46</v>
      </c>
      <c r="J50" s="181">
        <v>46</v>
      </c>
      <c r="K50" s="176">
        <v>43</v>
      </c>
      <c r="L50" s="176">
        <v>41</v>
      </c>
      <c r="M50" s="176">
        <v>25</v>
      </c>
    </row>
    <row r="51" spans="2:13">
      <c r="B51" s="170" t="s">
        <v>306</v>
      </c>
      <c r="C51" s="178">
        <v>233</v>
      </c>
      <c r="D51" s="178">
        <v>236</v>
      </c>
      <c r="E51" s="176">
        <v>183</v>
      </c>
      <c r="F51" s="176">
        <v>166</v>
      </c>
      <c r="G51" s="176">
        <v>161</v>
      </c>
      <c r="H51" s="177" t="s">
        <v>260</v>
      </c>
      <c r="I51" s="178">
        <v>76</v>
      </c>
      <c r="J51" s="181">
        <v>78</v>
      </c>
      <c r="K51" s="176">
        <v>59</v>
      </c>
      <c r="L51" s="176">
        <v>53</v>
      </c>
      <c r="M51" s="176">
        <v>56</v>
      </c>
    </row>
    <row r="52" spans="2:13">
      <c r="B52" s="170" t="s">
        <v>307</v>
      </c>
      <c r="C52" s="178">
        <v>226</v>
      </c>
      <c r="D52" s="178">
        <v>191</v>
      </c>
      <c r="E52" s="175">
        <v>176</v>
      </c>
      <c r="F52" s="175">
        <v>186</v>
      </c>
      <c r="G52" s="175">
        <v>175</v>
      </c>
      <c r="H52" s="177" t="s">
        <v>260</v>
      </c>
      <c r="I52" s="178">
        <v>67</v>
      </c>
      <c r="J52" s="181">
        <v>57</v>
      </c>
      <c r="K52" s="176">
        <v>50</v>
      </c>
      <c r="L52" s="176">
        <v>62</v>
      </c>
      <c r="M52" s="176">
        <v>50</v>
      </c>
    </row>
    <row r="53" spans="2:13" ht="13.5" customHeight="1">
      <c r="B53" s="464" t="s">
        <v>308</v>
      </c>
      <c r="C53" s="465"/>
      <c r="D53" s="465"/>
      <c r="E53" s="465"/>
      <c r="F53" s="465"/>
      <c r="G53" s="466"/>
      <c r="H53" s="177"/>
      <c r="I53" s="183"/>
      <c r="J53" s="183"/>
      <c r="K53" s="184"/>
      <c r="L53" s="184"/>
      <c r="M53" s="185"/>
    </row>
    <row r="54" spans="2:13">
      <c r="B54" s="170" t="s">
        <v>309</v>
      </c>
      <c r="C54" s="178">
        <v>158</v>
      </c>
      <c r="D54" s="178">
        <v>155</v>
      </c>
      <c r="E54" s="176">
        <v>135</v>
      </c>
      <c r="F54" s="176">
        <v>134</v>
      </c>
      <c r="G54" s="176">
        <v>111</v>
      </c>
      <c r="H54" s="177" t="s">
        <v>260</v>
      </c>
      <c r="I54" s="178">
        <v>47</v>
      </c>
      <c r="J54" s="181">
        <v>44</v>
      </c>
      <c r="K54" s="176">
        <v>44</v>
      </c>
      <c r="L54" s="176">
        <v>46</v>
      </c>
      <c r="M54" s="176">
        <v>49</v>
      </c>
    </row>
    <row r="55" spans="2:13">
      <c r="B55" s="170" t="s">
        <v>310</v>
      </c>
      <c r="C55" s="178">
        <v>98</v>
      </c>
      <c r="D55" s="178">
        <v>75</v>
      </c>
      <c r="E55" s="176">
        <v>76</v>
      </c>
      <c r="F55" s="176">
        <v>66</v>
      </c>
      <c r="G55" s="176">
        <v>86</v>
      </c>
      <c r="H55" s="177" t="s">
        <v>262</v>
      </c>
      <c r="I55" s="178">
        <v>31</v>
      </c>
      <c r="J55" s="181">
        <v>28</v>
      </c>
      <c r="K55" s="176">
        <v>31</v>
      </c>
      <c r="L55" s="176">
        <v>25</v>
      </c>
      <c r="M55" s="176">
        <v>28</v>
      </c>
    </row>
    <row r="56" spans="2:13">
      <c r="B56" s="170" t="s">
        <v>311</v>
      </c>
      <c r="C56" s="178">
        <v>174</v>
      </c>
      <c r="D56" s="178">
        <v>162</v>
      </c>
      <c r="E56" s="176">
        <v>143</v>
      </c>
      <c r="F56" s="176">
        <v>109</v>
      </c>
      <c r="G56" s="176">
        <v>107</v>
      </c>
      <c r="H56" s="177" t="s">
        <v>260</v>
      </c>
      <c r="I56" s="178">
        <v>71</v>
      </c>
      <c r="J56" s="181">
        <v>59</v>
      </c>
      <c r="K56" s="176">
        <v>47</v>
      </c>
      <c r="L56" s="176">
        <v>37</v>
      </c>
      <c r="M56" s="176">
        <v>36</v>
      </c>
    </row>
    <row r="57" spans="2:13">
      <c r="B57" s="170" t="s">
        <v>272</v>
      </c>
      <c r="C57" s="178">
        <v>128</v>
      </c>
      <c r="D57" s="178">
        <v>121</v>
      </c>
      <c r="E57" s="176">
        <v>109</v>
      </c>
      <c r="F57" s="176">
        <v>93</v>
      </c>
      <c r="G57" s="176">
        <v>94</v>
      </c>
      <c r="H57" s="177" t="s">
        <v>262</v>
      </c>
      <c r="I57" s="178">
        <v>57</v>
      </c>
      <c r="J57" s="181">
        <v>47</v>
      </c>
      <c r="K57" s="176">
        <v>44</v>
      </c>
      <c r="L57" s="176">
        <v>43</v>
      </c>
      <c r="M57" s="176">
        <v>35</v>
      </c>
    </row>
    <row r="58" spans="2:13">
      <c r="B58" s="170" t="s">
        <v>312</v>
      </c>
      <c r="C58" s="178">
        <v>509</v>
      </c>
      <c r="D58" s="178">
        <v>441</v>
      </c>
      <c r="E58" s="176">
        <v>412</v>
      </c>
      <c r="F58" s="176">
        <v>357</v>
      </c>
      <c r="G58" s="176">
        <v>335</v>
      </c>
      <c r="H58" s="177" t="s">
        <v>260</v>
      </c>
      <c r="I58" s="178">
        <v>168</v>
      </c>
      <c r="J58" s="181">
        <v>151</v>
      </c>
      <c r="K58" s="176">
        <v>148</v>
      </c>
      <c r="L58" s="176">
        <v>126</v>
      </c>
      <c r="M58" s="176">
        <v>119</v>
      </c>
    </row>
    <row r="59" spans="2:13">
      <c r="B59" s="170" t="s">
        <v>313</v>
      </c>
      <c r="C59" s="178">
        <v>217</v>
      </c>
      <c r="D59" s="178">
        <v>196</v>
      </c>
      <c r="E59" s="176">
        <v>184</v>
      </c>
      <c r="F59" s="176">
        <v>153</v>
      </c>
      <c r="G59" s="176">
        <v>138</v>
      </c>
      <c r="H59" s="177" t="s">
        <v>260</v>
      </c>
      <c r="I59" s="178">
        <v>92</v>
      </c>
      <c r="J59" s="181">
        <v>66</v>
      </c>
      <c r="K59" s="176">
        <v>59</v>
      </c>
      <c r="L59" s="176">
        <v>58</v>
      </c>
      <c r="M59" s="176">
        <v>46</v>
      </c>
    </row>
    <row r="60" spans="2:13">
      <c r="B60" s="170" t="s">
        <v>314</v>
      </c>
      <c r="C60" s="178">
        <v>70</v>
      </c>
      <c r="D60" s="178">
        <v>60</v>
      </c>
      <c r="E60" s="176">
        <v>57</v>
      </c>
      <c r="F60" s="176">
        <v>53</v>
      </c>
      <c r="G60" s="176">
        <v>47</v>
      </c>
      <c r="H60" s="177" t="s">
        <v>260</v>
      </c>
      <c r="I60" s="178">
        <v>28</v>
      </c>
      <c r="J60" s="181">
        <v>26</v>
      </c>
      <c r="K60" s="176">
        <v>23</v>
      </c>
      <c r="L60" s="176">
        <v>23</v>
      </c>
      <c r="M60" s="176">
        <v>23</v>
      </c>
    </row>
    <row r="61" spans="2:13">
      <c r="B61" s="170" t="s">
        <v>315</v>
      </c>
      <c r="C61" s="178">
        <v>77</v>
      </c>
      <c r="D61" s="178">
        <v>72</v>
      </c>
      <c r="E61" s="176">
        <v>76</v>
      </c>
      <c r="F61" s="176">
        <v>52</v>
      </c>
      <c r="G61" s="176">
        <v>45</v>
      </c>
      <c r="H61" s="177" t="s">
        <v>260</v>
      </c>
      <c r="I61" s="178">
        <v>33</v>
      </c>
      <c r="J61" s="181">
        <v>24</v>
      </c>
      <c r="K61" s="176">
        <v>20</v>
      </c>
      <c r="L61" s="176">
        <v>17</v>
      </c>
      <c r="M61" s="176">
        <v>22</v>
      </c>
    </row>
    <row r="62" spans="2:13">
      <c r="B62" s="170" t="s">
        <v>316</v>
      </c>
      <c r="C62" s="178">
        <v>96</v>
      </c>
      <c r="D62" s="178">
        <v>83</v>
      </c>
      <c r="E62" s="176">
        <v>72</v>
      </c>
      <c r="F62" s="176">
        <v>74</v>
      </c>
      <c r="G62" s="176">
        <v>63</v>
      </c>
      <c r="H62" s="177" t="s">
        <v>260</v>
      </c>
      <c r="I62" s="178">
        <v>30</v>
      </c>
      <c r="J62" s="181">
        <v>39</v>
      </c>
      <c r="K62" s="176">
        <v>25</v>
      </c>
      <c r="L62" s="176">
        <v>31</v>
      </c>
      <c r="M62" s="176">
        <v>19</v>
      </c>
    </row>
    <row r="63" spans="2:13">
      <c r="B63" s="170" t="s">
        <v>317</v>
      </c>
      <c r="C63" s="178">
        <v>88</v>
      </c>
      <c r="D63" s="178">
        <v>86</v>
      </c>
      <c r="E63" s="176">
        <v>86</v>
      </c>
      <c r="F63" s="176">
        <v>96</v>
      </c>
      <c r="G63" s="176">
        <v>73</v>
      </c>
      <c r="H63" s="177" t="s">
        <v>260</v>
      </c>
      <c r="I63" s="178">
        <v>29</v>
      </c>
      <c r="J63" s="181">
        <v>27</v>
      </c>
      <c r="K63" s="176">
        <v>19</v>
      </c>
      <c r="L63" s="176">
        <v>32</v>
      </c>
      <c r="M63" s="176">
        <v>19</v>
      </c>
    </row>
    <row r="64" spans="2:13">
      <c r="B64" s="170" t="s">
        <v>318</v>
      </c>
      <c r="C64" s="178">
        <v>419</v>
      </c>
      <c r="D64" s="178">
        <v>437</v>
      </c>
      <c r="E64" s="176">
        <v>422</v>
      </c>
      <c r="F64" s="176">
        <v>378</v>
      </c>
      <c r="G64" s="176">
        <v>336</v>
      </c>
      <c r="H64" s="177" t="s">
        <v>260</v>
      </c>
      <c r="I64" s="178">
        <v>145</v>
      </c>
      <c r="J64" s="181">
        <v>165</v>
      </c>
      <c r="K64" s="176">
        <v>159</v>
      </c>
      <c r="L64" s="176">
        <v>140</v>
      </c>
      <c r="M64" s="176">
        <v>119</v>
      </c>
    </row>
    <row r="65" spans="2:13">
      <c r="B65" s="170" t="s">
        <v>286</v>
      </c>
      <c r="C65" s="178">
        <v>235</v>
      </c>
      <c r="D65" s="178">
        <v>227</v>
      </c>
      <c r="E65" s="176">
        <v>221</v>
      </c>
      <c r="F65" s="176">
        <v>173</v>
      </c>
      <c r="G65" s="176">
        <v>164</v>
      </c>
      <c r="H65" s="177" t="s">
        <v>260</v>
      </c>
      <c r="I65" s="178">
        <v>101</v>
      </c>
      <c r="J65" s="181">
        <v>91</v>
      </c>
      <c r="K65" s="176">
        <v>85</v>
      </c>
      <c r="L65" s="176">
        <v>68</v>
      </c>
      <c r="M65" s="176">
        <v>56</v>
      </c>
    </row>
    <row r="66" spans="2:13">
      <c r="B66" s="170" t="s">
        <v>287</v>
      </c>
      <c r="C66" s="179">
        <v>880</v>
      </c>
      <c r="D66" s="179">
        <v>798</v>
      </c>
      <c r="E66" s="172">
        <v>701</v>
      </c>
      <c r="F66" s="172">
        <v>578</v>
      </c>
      <c r="G66" s="172">
        <v>512</v>
      </c>
      <c r="H66" s="177" t="s">
        <v>260</v>
      </c>
      <c r="I66" s="179">
        <v>368</v>
      </c>
      <c r="J66" s="181">
        <v>333</v>
      </c>
      <c r="K66" s="176">
        <v>304</v>
      </c>
      <c r="L66" s="176">
        <v>234</v>
      </c>
      <c r="M66" s="176">
        <v>203</v>
      </c>
    </row>
    <row r="67" spans="2:13">
      <c r="B67" s="170" t="s">
        <v>319</v>
      </c>
      <c r="C67" s="179">
        <v>138</v>
      </c>
      <c r="D67" s="179">
        <v>156</v>
      </c>
      <c r="E67" s="176">
        <v>154</v>
      </c>
      <c r="F67" s="176">
        <v>134</v>
      </c>
      <c r="G67" s="176">
        <v>119</v>
      </c>
      <c r="H67" s="177" t="s">
        <v>260</v>
      </c>
      <c r="I67" s="179">
        <v>64</v>
      </c>
      <c r="J67" s="181">
        <v>67</v>
      </c>
      <c r="K67" s="176">
        <v>75</v>
      </c>
      <c r="L67" s="176">
        <v>58</v>
      </c>
      <c r="M67" s="176">
        <v>50</v>
      </c>
    </row>
    <row r="68" spans="2:13">
      <c r="B68" s="170" t="s">
        <v>320</v>
      </c>
      <c r="C68" s="178">
        <v>302</v>
      </c>
      <c r="D68" s="178">
        <v>258</v>
      </c>
      <c r="E68" s="176">
        <v>262</v>
      </c>
      <c r="F68" s="176">
        <v>213</v>
      </c>
      <c r="G68" s="176">
        <v>201</v>
      </c>
      <c r="H68" s="177" t="s">
        <v>260</v>
      </c>
      <c r="I68" s="178">
        <v>109</v>
      </c>
      <c r="J68" s="181">
        <v>73</v>
      </c>
      <c r="K68" s="176">
        <v>80</v>
      </c>
      <c r="L68" s="176">
        <v>81</v>
      </c>
      <c r="M68" s="176">
        <v>77</v>
      </c>
    </row>
    <row r="69" spans="2:13">
      <c r="B69" s="170" t="s">
        <v>321</v>
      </c>
      <c r="C69" s="178">
        <v>80</v>
      </c>
      <c r="D69" s="178">
        <v>73</v>
      </c>
      <c r="E69" s="176">
        <v>72</v>
      </c>
      <c r="F69" s="176">
        <v>59</v>
      </c>
      <c r="G69" s="176">
        <v>81</v>
      </c>
      <c r="H69" s="177" t="s">
        <v>262</v>
      </c>
      <c r="I69" s="178">
        <v>34</v>
      </c>
      <c r="J69" s="181">
        <v>21</v>
      </c>
      <c r="K69" s="176">
        <v>24</v>
      </c>
      <c r="L69" s="176">
        <v>16</v>
      </c>
      <c r="M69" s="176">
        <v>21</v>
      </c>
    </row>
    <row r="70" spans="2:13">
      <c r="B70" s="170" t="s">
        <v>294</v>
      </c>
      <c r="C70" s="178">
        <v>109</v>
      </c>
      <c r="D70" s="179">
        <v>108</v>
      </c>
      <c r="E70" s="176">
        <v>99</v>
      </c>
      <c r="F70" s="176">
        <v>94</v>
      </c>
      <c r="G70" s="176">
        <v>86</v>
      </c>
      <c r="H70" s="177" t="s">
        <v>260</v>
      </c>
      <c r="I70" s="178">
        <v>40</v>
      </c>
      <c r="J70" s="176">
        <v>42</v>
      </c>
      <c r="K70" s="176">
        <v>36</v>
      </c>
      <c r="L70" s="176">
        <v>38</v>
      </c>
      <c r="M70" s="176">
        <v>37</v>
      </c>
    </row>
    <row r="71" spans="2:13">
      <c r="B71" s="170" t="s">
        <v>322</v>
      </c>
      <c r="C71" s="178">
        <v>205</v>
      </c>
      <c r="D71" s="178">
        <v>136</v>
      </c>
      <c r="E71" s="176">
        <v>137</v>
      </c>
      <c r="F71" s="176">
        <v>123</v>
      </c>
      <c r="G71" s="176">
        <v>142</v>
      </c>
      <c r="H71" s="177" t="s">
        <v>262</v>
      </c>
      <c r="I71" s="178">
        <v>88</v>
      </c>
      <c r="J71" s="176">
        <v>44</v>
      </c>
      <c r="K71" s="176">
        <v>31</v>
      </c>
      <c r="L71" s="176">
        <v>31</v>
      </c>
      <c r="M71" s="176">
        <v>45</v>
      </c>
    </row>
    <row r="72" spans="2:13">
      <c r="B72" s="170" t="s">
        <v>300</v>
      </c>
      <c r="C72" s="178">
        <v>191</v>
      </c>
      <c r="D72" s="178">
        <v>165</v>
      </c>
      <c r="E72" s="176">
        <v>205</v>
      </c>
      <c r="F72" s="176">
        <v>149</v>
      </c>
      <c r="G72" s="176">
        <v>138</v>
      </c>
      <c r="H72" s="177" t="s">
        <v>260</v>
      </c>
      <c r="I72" s="178">
        <v>74</v>
      </c>
      <c r="J72" s="176">
        <v>65</v>
      </c>
      <c r="K72" s="176">
        <v>72</v>
      </c>
      <c r="L72" s="176">
        <v>50</v>
      </c>
      <c r="M72" s="176">
        <v>51</v>
      </c>
    </row>
    <row r="73" spans="2:13">
      <c r="B73" s="170" t="s">
        <v>323</v>
      </c>
      <c r="C73" s="178">
        <v>82</v>
      </c>
      <c r="D73" s="178">
        <v>76</v>
      </c>
      <c r="E73" s="176">
        <v>73</v>
      </c>
      <c r="F73" s="176">
        <v>64</v>
      </c>
      <c r="G73" s="176">
        <v>46</v>
      </c>
      <c r="H73" s="177" t="s">
        <v>260</v>
      </c>
      <c r="I73" s="178">
        <v>22</v>
      </c>
      <c r="J73" s="176">
        <v>32</v>
      </c>
      <c r="K73" s="176">
        <v>30</v>
      </c>
      <c r="L73" s="176">
        <v>23</v>
      </c>
      <c r="M73" s="176">
        <v>14</v>
      </c>
    </row>
    <row r="74" spans="2:13">
      <c r="B74" s="170" t="s">
        <v>324</v>
      </c>
      <c r="C74" s="179">
        <v>1679</v>
      </c>
      <c r="D74" s="179">
        <v>1525</v>
      </c>
      <c r="E74" s="172">
        <v>1381</v>
      </c>
      <c r="F74" s="186">
        <v>1257</v>
      </c>
      <c r="G74" s="172">
        <v>1071</v>
      </c>
      <c r="H74" s="177" t="s">
        <v>260</v>
      </c>
      <c r="I74" s="179">
        <v>603</v>
      </c>
      <c r="J74" s="176">
        <v>573</v>
      </c>
      <c r="K74" s="176">
        <v>478</v>
      </c>
      <c r="L74" s="176">
        <v>470</v>
      </c>
      <c r="M74" s="176">
        <v>408</v>
      </c>
    </row>
    <row r="75" spans="2:13">
      <c r="B75" s="16" t="s">
        <v>500</v>
      </c>
      <c r="I75" s="67"/>
    </row>
  </sheetData>
  <mergeCells count="4">
    <mergeCell ref="B3:B4"/>
    <mergeCell ref="C3:G3"/>
    <mergeCell ref="I3:M3"/>
    <mergeCell ref="B53:G53"/>
  </mergeCells>
  <phoneticPr fontId="3"/>
  <pageMargins left="0.74803149606299213" right="0.74803149606299213" top="0.98425196850393704" bottom="0.98425196850393704" header="0.51181102362204722" footer="0.51181102362204722"/>
  <pageSetup paperSize="9" scale="74"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3E0A9068CCD2F4091DEC887869A701A" ma:contentTypeVersion="11" ma:contentTypeDescription="" ma:contentTypeScope="" ma:versionID="2a592e96f481f815da8dfb804261e680">
  <xsd:schema xmlns:xsd="http://www.w3.org/2001/XMLSchema" xmlns:p="http://schemas.microsoft.com/office/2006/metadata/properties" xmlns:ns2="8B97BE19-CDDD-400E-817A-CFDD13F7EC12" xmlns:ns3="9be6d7fe-545c-4df6-9a3f-c45a1852beb2" targetNamespace="http://schemas.microsoft.com/office/2006/metadata/properties" ma:root="true" ma:fieldsID="1719d37cc290722df348f01531a6fb36" ns2:_="" ns3:_="">
    <xsd:import namespace="8B97BE19-CDDD-400E-817A-CFDD13F7EC12"/>
    <xsd:import namespace="9be6d7fe-545c-4df6-9a3f-c45a1852beb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be6d7fe-545c-4df6-9a3f-c45a1852beb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DEEBBA-FC33-4791-A502-FB9DEDDA1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be6d7fe-545c-4df6-9a3f-c45a1852beb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D54EB7-D64F-47F9-A100-73CA016AD5E9}">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9be6d7fe-545c-4df6-9a3f-c45a1852beb2"/>
    <ds:schemaRef ds:uri="http://www.w3.org/XML/1998/namespace"/>
    <ds:schemaRef ds:uri="http://purl.org/dc/dcmitype/"/>
  </ds:schemaRefs>
</ds:datastoreItem>
</file>

<file path=customXml/itemProps3.xml><?xml version="1.0" encoding="utf-8"?>
<ds:datastoreItem xmlns:ds="http://schemas.openxmlformats.org/officeDocument/2006/customXml" ds:itemID="{6A5848ED-498F-4195-9626-C28E483654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1,2</vt:lpstr>
      <vt:lpstr>3, 4-1</vt:lpstr>
      <vt:lpstr>4-2</vt:lpstr>
      <vt:lpstr>5-1,2,4,5,7,8,9</vt:lpstr>
      <vt:lpstr>(表番号順不同)5-３</vt:lpstr>
      <vt:lpstr>5-6</vt:lpstr>
      <vt:lpstr>図1</vt:lpstr>
      <vt:lpstr>6-1,2,3</vt:lpstr>
      <vt:lpstr>7-1</vt:lpstr>
      <vt:lpstr>7-2</vt:lpstr>
      <vt:lpstr>8</vt:lpstr>
      <vt:lpstr>9</vt:lpstr>
      <vt:lpstr>10</vt:lpstr>
      <vt:lpstr>11</vt:lpstr>
      <vt:lpstr>12</vt:lpstr>
      <vt:lpstr>13</vt:lpstr>
      <vt:lpstr>14</vt:lpstr>
      <vt:lpstr>15</vt:lpstr>
      <vt:lpstr>'10'!Print_Area</vt:lpstr>
      <vt:lpstr>'11'!Print_Area</vt:lpstr>
      <vt:lpstr>'12'!Print_Area</vt:lpstr>
      <vt:lpstr>'13'!Print_Area</vt:lpstr>
      <vt:lpstr>'14'!Print_Area</vt:lpstr>
      <vt:lpstr>'3, 4-1'!Print_Area</vt:lpstr>
      <vt:lpstr>'7-1'!Print_Area</vt:lpstr>
      <vt:lpstr>'7-2'!Print_Area</vt:lpstr>
      <vt:lpstr>'8'!Print_Area</vt:lpstr>
      <vt:lpstr>'9'!Print_Area</vt:lpstr>
      <vt:lpstr>図1!Print_Area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juko</dc:creator>
  <cp:lastModifiedBy>iso</cp:lastModifiedBy>
  <cp:lastPrinted>2022-06-28T02:20:26Z</cp:lastPrinted>
  <dcterms:created xsi:type="dcterms:W3CDTF">2005-08-19T00:19:38Z</dcterms:created>
  <dcterms:modified xsi:type="dcterms:W3CDTF">2022-09-02T00:40:23Z</dcterms:modified>
</cp:coreProperties>
</file>